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L99" i="26"/>
  <c r="AL99" i="24"/>
  <c r="BM99" i="14"/>
  <c r="AB6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U18"/>
  <c r="U17"/>
  <c r="U16"/>
  <c r="F16"/>
  <c r="U15"/>
  <c r="U14"/>
  <c r="U13"/>
  <c r="U12"/>
  <c r="U11"/>
  <c r="F11"/>
  <c r="U10"/>
  <c r="U9"/>
  <c r="U8"/>
  <c r="U7"/>
  <c r="N7"/>
  <c r="F7"/>
  <c r="U6"/>
  <c r="U5"/>
  <c r="U4"/>
  <c r="U3"/>
  <c r="A1"/>
  <c r="T99" i="57"/>
  <c r="S99"/>
  <c r="R99"/>
  <c r="Q99"/>
  <c r="P99"/>
  <c r="U98"/>
  <c r="U97"/>
  <c r="U96"/>
  <c r="U95"/>
  <c r="F95"/>
  <c r="U94"/>
  <c r="U93"/>
  <c r="U92"/>
  <c r="F92"/>
  <c r="U91"/>
  <c r="U90"/>
  <c r="U89"/>
  <c r="N89"/>
  <c r="F89"/>
  <c r="U88"/>
  <c r="F88"/>
  <c r="U87"/>
  <c r="F87"/>
  <c r="U86"/>
  <c r="N86"/>
  <c r="U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U27"/>
  <c r="N27"/>
  <c r="F27"/>
  <c r="U26"/>
  <c r="N26"/>
  <c r="U25"/>
  <c r="F25"/>
  <c r="U24"/>
  <c r="N24"/>
  <c r="F24"/>
  <c r="U23"/>
  <c r="F23"/>
  <c r="U22"/>
  <c r="N22"/>
  <c r="U21"/>
  <c r="F21"/>
  <c r="U20"/>
  <c r="U19"/>
  <c r="F19"/>
  <c r="U18"/>
  <c r="N18"/>
  <c r="U17"/>
  <c r="F17"/>
  <c r="U16"/>
  <c r="N16"/>
  <c r="U15"/>
  <c r="F15"/>
  <c r="U14"/>
  <c r="N14"/>
  <c r="F14"/>
  <c r="U13"/>
  <c r="F13"/>
  <c r="U12"/>
  <c r="F12"/>
  <c r="U11"/>
  <c r="F11"/>
  <c r="U10"/>
  <c r="N10"/>
  <c r="U9"/>
  <c r="F9"/>
  <c r="U8"/>
  <c r="N8"/>
  <c r="U7"/>
  <c r="F7"/>
  <c r="U6"/>
  <c r="N6"/>
  <c r="U5"/>
  <c r="F5"/>
  <c r="U4"/>
  <c r="U3"/>
  <c r="M99"/>
  <c r="J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U87"/>
  <c r="U86"/>
  <c r="F86"/>
  <c r="U85"/>
  <c r="N85"/>
  <c r="F85"/>
  <c r="U84"/>
  <c r="U83"/>
  <c r="F83"/>
  <c r="U82"/>
  <c r="U81"/>
  <c r="N81"/>
  <c r="F81"/>
  <c r="U80"/>
  <c r="U79"/>
  <c r="F79"/>
  <c r="U78"/>
  <c r="U77"/>
  <c r="N77"/>
  <c r="F77"/>
  <c r="U76"/>
  <c r="U75"/>
  <c r="F75"/>
  <c r="U74"/>
  <c r="U73"/>
  <c r="N73"/>
  <c r="F73"/>
  <c r="U72"/>
  <c r="F72"/>
  <c r="U71"/>
  <c r="U70"/>
  <c r="U69"/>
  <c r="N69"/>
  <c r="F69"/>
  <c r="U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U31"/>
  <c r="F31"/>
  <c r="U30"/>
  <c r="U29"/>
  <c r="N29"/>
  <c r="U28"/>
  <c r="U27"/>
  <c r="F27"/>
  <c r="U26"/>
  <c r="U25"/>
  <c r="U24"/>
  <c r="U23"/>
  <c r="F23"/>
  <c r="U22"/>
  <c r="U21"/>
  <c r="U20"/>
  <c r="F20"/>
  <c r="U19"/>
  <c r="N19"/>
  <c r="F19"/>
  <c r="U18"/>
  <c r="U17"/>
  <c r="F17"/>
  <c r="U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l="1"/>
  <c r="F7" i="56"/>
  <c r="N96" i="55"/>
  <c r="N4" i="57"/>
  <c r="F46" i="63"/>
  <c r="B99"/>
  <c r="F87" i="62"/>
  <c r="F75"/>
  <c r="F63"/>
  <c r="F89" i="61"/>
  <c r="C99" i="56"/>
  <c r="B99"/>
  <c r="F87" i="55"/>
  <c r="F71"/>
  <c r="F25"/>
  <c r="F83" i="58"/>
  <c r="F15"/>
  <c r="B99"/>
  <c r="F19"/>
  <c r="F93" i="57"/>
  <c r="F85"/>
  <c r="C9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O38" s="1"/>
  <c r="N42"/>
  <c r="O42" s="1"/>
  <c r="N46"/>
  <c r="N54"/>
  <c r="O54" s="1"/>
  <c r="N58"/>
  <c r="N62"/>
  <c r="O62" s="1"/>
  <c r="N66"/>
  <c r="N70"/>
  <c r="O70" s="1"/>
  <c r="N74"/>
  <c r="O74" s="1"/>
  <c r="N78"/>
  <c r="N9"/>
  <c r="N13"/>
  <c r="O13" s="1"/>
  <c r="N25"/>
  <c r="N29"/>
  <c r="O29" s="1"/>
  <c r="N41"/>
  <c r="O41" s="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O55" s="1"/>
  <c r="N56"/>
  <c r="O56" s="1"/>
  <c r="N59"/>
  <c r="N60"/>
  <c r="O60" s="1"/>
  <c r="N63"/>
  <c r="N64"/>
  <c r="O64" s="1"/>
  <c r="N67"/>
  <c r="O67" s="1"/>
  <c r="N68"/>
  <c r="N71"/>
  <c r="O71" s="1"/>
  <c r="N72"/>
  <c r="O72" s="1"/>
  <c r="N75"/>
  <c r="O75" s="1"/>
  <c r="N76"/>
  <c r="N79"/>
  <c r="O79" s="1"/>
  <c r="N80"/>
  <c r="O80" s="1"/>
  <c r="N83"/>
  <c r="N84"/>
  <c r="O84" s="1"/>
  <c r="N87"/>
  <c r="N88"/>
  <c r="O88" s="1"/>
  <c r="N91"/>
  <c r="N92"/>
  <c r="N95"/>
  <c r="O95" s="1"/>
  <c r="N96"/>
  <c r="O96" s="1"/>
  <c r="I99"/>
  <c r="N81"/>
  <c r="O81" s="1"/>
  <c r="N82"/>
  <c r="O82" s="1"/>
  <c r="N85"/>
  <c r="O85" s="1"/>
  <c r="N86"/>
  <c r="N89"/>
  <c r="O89" s="1"/>
  <c r="N90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59"/>
  <c r="V16"/>
  <c r="V24"/>
  <c r="V31"/>
  <c r="V43"/>
  <c r="O43"/>
  <c r="O87"/>
  <c r="V87"/>
  <c r="V98"/>
  <c r="O98"/>
  <c r="V10" i="56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57" i="56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V47"/>
  <c r="O47"/>
  <c r="V52"/>
  <c r="V54"/>
  <c r="V59"/>
  <c r="V62"/>
  <c r="V67"/>
  <c r="V70"/>
  <c r="V75"/>
  <c r="V78"/>
  <c r="O78"/>
  <c r="V83"/>
  <c r="V86"/>
  <c r="V91"/>
  <c r="V94"/>
  <c r="V12" i="55"/>
  <c r="V28"/>
  <c r="V44"/>
  <c r="V60"/>
  <c r="V90"/>
  <c r="V95"/>
  <c r="V11" i="56"/>
  <c r="O11"/>
  <c r="V18"/>
  <c r="O18"/>
  <c r="V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V38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65"/>
  <c r="O65"/>
  <c r="V78"/>
  <c r="V94"/>
  <c r="V97"/>
  <c r="N3" i="56"/>
  <c r="G88" i="57"/>
  <c r="N90"/>
  <c r="F91"/>
  <c r="K99" i="58"/>
  <c r="U99"/>
  <c r="F9"/>
  <c r="F17"/>
  <c r="V26"/>
  <c r="O26"/>
  <c r="O45"/>
  <c r="V58"/>
  <c r="V61"/>
  <c r="V74"/>
  <c r="O74"/>
  <c r="V90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O43"/>
  <c r="O66"/>
  <c r="O9"/>
  <c r="O68" i="56"/>
  <c r="O42" i="58"/>
  <c r="O48" i="57"/>
  <c r="O64"/>
  <c r="O92" i="56"/>
  <c r="O91"/>
  <c r="O59"/>
  <c r="O82" i="55"/>
  <c r="G30"/>
  <c r="O95"/>
  <c r="O35"/>
  <c r="D99"/>
  <c r="O94" i="56"/>
  <c r="O90"/>
  <c r="O86"/>
  <c r="E99"/>
  <c r="G8"/>
  <c r="V8" s="1"/>
  <c r="G4"/>
  <c r="V4" s="1"/>
  <c r="O87"/>
  <c r="O83"/>
  <c r="O76"/>
  <c r="O63"/>
  <c r="O52"/>
  <c r="O25"/>
  <c r="O62" i="55"/>
  <c r="G22"/>
  <c r="V22" s="1"/>
  <c r="O17"/>
  <c r="O14"/>
  <c r="E99"/>
  <c r="O9"/>
  <c r="O29" i="58"/>
  <c r="G11"/>
  <c r="V11" s="1"/>
  <c r="G46" i="57"/>
  <c r="V46" s="1"/>
  <c r="G26"/>
  <c r="V26" s="1"/>
  <c r="G25"/>
  <c r="V25" s="1"/>
  <c r="G14"/>
  <c r="V14" s="1"/>
  <c r="O44"/>
  <c r="O4"/>
  <c r="G91" i="58"/>
  <c r="V77"/>
  <c r="G75"/>
  <c r="G59"/>
  <c r="O57"/>
  <c r="O53"/>
  <c r="V42"/>
  <c r="G27"/>
  <c r="V25"/>
  <c r="O17"/>
  <c r="E99"/>
  <c r="V41"/>
  <c r="O22"/>
  <c r="D99"/>
  <c r="G98" i="57"/>
  <c r="V98" s="1"/>
  <c r="G86"/>
  <c r="O86" s="1"/>
  <c r="G82"/>
  <c r="V82" s="1"/>
  <c r="G34"/>
  <c r="V34" s="1"/>
  <c r="O24"/>
  <c r="G18"/>
  <c r="O18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12" i="56"/>
  <c r="O4"/>
  <c r="V30" i="55"/>
  <c r="O30"/>
  <c r="O8" i="56"/>
  <c r="O22" i="55"/>
  <c r="O82" i="57"/>
  <c r="O26"/>
  <c r="O14"/>
  <c r="O9"/>
  <c r="O98"/>
  <c r="O77"/>
  <c r="V91" i="58"/>
  <c r="O91"/>
  <c r="V75"/>
  <c r="O75"/>
  <c r="O59"/>
  <c r="V59"/>
  <c r="O56"/>
  <c r="V27"/>
  <c r="O27"/>
  <c r="V86" i="57"/>
  <c r="V18"/>
  <c r="O5"/>
  <c r="O61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24" i="54"/>
  <c r="AY96"/>
  <c r="AY93"/>
  <c r="AY70"/>
  <c r="AY67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AY29"/>
  <c r="DI29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K6"/>
  <c r="CP44"/>
  <c r="CP83"/>
  <c r="CP35"/>
  <c r="CI36"/>
  <c r="CI17"/>
  <c r="CI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<sst xmlns="http://schemas.openxmlformats.org/spreadsheetml/2006/main" count="8239" uniqueCount="578">
  <si>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</si>
  <si>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</si>
  <si>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</si>
  <si>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</si>
  <si>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</si>
  <si>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</si>
  <si>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</si>
  <si>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</si>
  <si>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</si>
  <si>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</si>
  <si>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</si>
  <si>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</si>
  <si>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</si>
  <si>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</si>
  <si>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</si>
  <si>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</si>
  <si>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</si>
  <si>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</si>
  <si>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</si>
  <si>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</si>
  <si>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</si>
  <si>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</si>
  <si>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</si>
  <si>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</si>
  <si>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</si>
  <si>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</si>
  <si>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</si>
  <si>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</si>
  <si>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</si>
  <si>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</si>
  <si>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</si>
  <si>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</si>
  <si>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</si>
  <si>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</si>
  <si>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</si>
  <si>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</si>
  <si>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</si>
  <si>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</si>
  <si>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</si>
  <si>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</si>
  <si>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</si>
  <si>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</si>
  <si>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</si>
  <si>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</si>
  <si>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</si>
  <si>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</si>
  <si>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</si>
  <si>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</si>
  <si>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</si>
  <si>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</si>
  <si>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</si>
  <si>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</si>
  <si>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</si>
  <si>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</si>
  <si>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</si>
  <si>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</si>
  <si>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</si>
  <si>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</si>
  <si>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</si>
  <si>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</si>
  <si>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</si>
  <si>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</si>
  <si>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</si>
  <si>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</si>
  <si>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</si>
  <si>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</si>
  <si>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</si>
  <si>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</si>
  <si>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</si>
  <si>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</si>
  <si>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</si>
  <si>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</si>
  <si>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</si>
  <si>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</si>
  <si>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</si>
  <si>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</si>
  <si>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</si>
  <si>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</si>
  <si>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</si>
  <si>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</si>
  <si>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</si>
  <si>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</si>
  <si>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</si>
  <si>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</si>
  <si>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</si>
  <si>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</si>
  <si>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</si>
  <si>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</si>
  <si>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</si>
  <si>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</si>
  <si>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</si>
  <si>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</si>
  <si>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</si>
  <si>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</si>
  <si>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</si>
  <si>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</si>
  <si>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</si>
  <si>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</si>
  <si>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</si>
  <si>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</si>
  <si>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</si>
  <si>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</si>
  <si>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</si>
  <si>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</si>
  <si>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</si>
  <si>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</si>
  <si>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</si>
  <si>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</si>
  <si>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</si>
  <si>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</si>
  <si>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</si>
  <si>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</si>
  <si>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</si>
  <si>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</si>
  <si>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</si>
  <si>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</si>
  <si>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</si>
  <si>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</si>
  <si>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</si>
  <si>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</si>
  <si>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</si>
  <si>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</si>
  <si>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</si>
  <si>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</si>
  <si>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</si>
  <si>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</si>
  <si>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</si>
  <si>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</si>
  <si>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</si>
  <si>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</si>
  <si>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</si>
  <si>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</si>
  <si>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</si>
  <si>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</si>
  <si>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</si>
  <si>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</si>
  <si>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</si>
  <si>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</si>
  <si>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</si>
  <si>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</si>
  <si>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</si>
  <si>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</si>
  <si>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</si>
  <si>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</si>
  <si>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</si>
  <si>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</si>
  <si>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</si>
  <si>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</si>
  <si>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</si>
  <si>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</si>
  <si>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</si>
  <si>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</si>
  <si>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</si>
  <si>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</si>
  <si>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</si>
  <si>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</si>
  <si>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</si>
  <si>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</si>
  <si>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</si>
  <si>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</si>
  <si>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</si>
  <si>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</si>
  <si>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</si>
  <si>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</si>
  <si>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</si>
  <si>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</si>
  <si>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</si>
  <si>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</si>
  <si>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</si>
  <si>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</si>
  <si>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</si>
  <si>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</si>
  <si>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</si>
  <si>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</si>
  <si>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</si>
  <si>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</si>
  <si>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</si>
  <si>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</si>
  <si>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</si>
  <si>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</si>
  <si>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</si>
  <si>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</si>
  <si>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</si>
  <si>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</si>
  <si>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</si>
  <si>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</si>
  <si>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</si>
  <si>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</si>
  <si>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</si>
  <si>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</si>
  <si>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</si>
  <si>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</si>
  <si>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</si>
  <si>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</si>
  <si>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</si>
  <si>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</si>
  <si>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</si>
  <si>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</si>
  <si>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</si>
  <si>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</si>
  <si>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</si>
  <si>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</si>
  <si>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</si>
  <si>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</si>
  <si>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</si>
  <si>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</si>
  <si>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</si>
  <si>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</si>
  <si>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</si>
  <si>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</si>
  <si>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</si>
  <si>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</si>
  <si>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</si>
  <si>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</si>
  <si>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</si>
  <si>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</si>
  <si>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</si>
  <si>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</si>
  <si>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</si>
  <si>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</si>
  <si>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</si>
  <si>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</si>
  <si>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</si>
  <si>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</si>
  <si>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</si>
  <si>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</si>
  <si>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</si>
  <si>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</si>
  <si>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</si>
  <si>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</si>
  <si>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</si>
  <si>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</si>
  <si>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</si>
  <si>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</si>
  <si>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</si>
  <si>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</si>
  <si>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</si>
  <si>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</si>
  <si>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</si>
  <si>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</si>
  <si>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</si>
  <si>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</si>
  <si>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</si>
  <si>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</si>
  <si>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</si>
  <si>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</si>
  <si>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</si>
  <si>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</si>
  <si>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</si>
  <si>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</si>
  <si>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</si>
  <si>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</si>
  <si>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</si>
  <si>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</si>
  <si>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</si>
  <si>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</si>
  <si>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</si>
  <si>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</si>
  <si>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</si>
  <si>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</si>
  <si>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</si>
  <si>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</si>
  <si>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</si>
  <si>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</si>
  <si>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</si>
  <si>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</si>
  <si>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</si>
  <si>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</si>
  <si>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</si>
  <si>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</si>
  <si>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</si>
  <si>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</si>
  <si>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</si>
  <si>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</si>
  <si>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</si>
  <si>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</si>
  <si>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</si>
  <si>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</si>
  <si>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</si>
  <si>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</si>
  <si>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</si>
  <si>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</si>
  <si>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</si>
  <si>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</si>
  <si>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</si>
  <si>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</si>
  <si>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</si>
  <si>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</si>
  <si>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</si>
  <si>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</si>
  <si>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</si>
  <si>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</si>
  <si>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</si>
  <si>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</si>
  <si>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</si>
  <si>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</si>
  <si>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</si>
  <si>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</si>
  <si>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</si>
  <si>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</si>
  <si>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</si>
  <si>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</si>
  <si>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</si>
  <si>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</si>
  <si>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</si>
  <si>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</si>
  <si>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</si>
  <si>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</si>
  <si>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</si>
  <si>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</si>
  <si>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</si>
  <si>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</si>
  <si>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</si>
  <si>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</si>
  <si>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</si>
  <si>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</si>
  <si>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</si>
  <si>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</si>
  <si>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</si>
  <si>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</si>
  <si>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</si>
  <si>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</si>
  <si>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</si>
  <si>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</si>
  <si>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</si>
  <si>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</si>
  <si>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</si>
  <si>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</si>
  <si>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</si>
  <si>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</si>
  <si>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</si>
  <si>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</si>
  <si>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</si>
  <si>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</si>
  <si>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</si>
  <si>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</si>
  <si>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</si>
  <si>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</si>
  <si>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</si>
  <si>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</si>
  <si>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</si>
  <si>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</si>
  <si>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</si>
  <si>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</si>
  <si>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</si>
  <si>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</si>
  <si>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</si>
  <si>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</si>
  <si>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</si>
  <si>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</si>
  <si>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</si>
  <si>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</si>
  <si>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</si>
  <si>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</si>
  <si>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</si>
  <si>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</si>
  <si>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</si>
  <si>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</si>
  <si>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</si>
  <si>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</si>
  <si>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</si>
  <si>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</si>
  <si>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</si>
  <si>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</si>
  <si>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</si>
  <si>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</si>
  <si>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</si>
  <si>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</si>
  <si>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</si>
  <si>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</si>
  <si>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</si>
  <si>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</si>
  <si>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</si>
  <si>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</si>
  <si>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</si>
  <si>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</si>
  <si>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</si>
  <si>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</si>
  <si>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</si>
  <si>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</si>
  <si>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</si>
  <si>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</si>
  <si>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</si>
  <si>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</si>
  <si>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</si>
  <si>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</si>
  <si>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</si>
  <si>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</si>
  <si>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</si>
  <si>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</si>
  <si>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</si>
  <si>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</si>
  <si>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</si>
  <si>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</si>
  <si>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</si>
  <si>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</si>
  <si>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</si>
  <si>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</si>
  <si>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</si>
  <si>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</si>
  <si>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</si>
  <si>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</si>
  <si>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</si>
  <si>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</si>
  <si>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</si>
  <si>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</si>
  <si>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</si>
  <si>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</si>
  <si>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</si>
  <si>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</si>
  <si>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</si>
  <si>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</si>
  <si>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</si>
  <si>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</si>
  <si>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</si>
  <si>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</si>
  <si>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</si>
  <si>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</si>
  <si>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</si>
  <si>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</si>
  <si>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</si>
  <si>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</si>
  <si>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</si>
  <si>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</si>
  <si>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</si>
  <si>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</si>
  <si>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</si>
  <si>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</si>
  <si>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</si>
  <si>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</si>
  <si>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</si>
  <si>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</si>
  <si>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</si>
  <si>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</si>
  <si>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</si>
  <si>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</si>
  <si>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</si>
  <si>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</si>
  <si>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</si>
  <si>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</si>
  <si>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</si>
  <si>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</si>
  <si>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</si>
  <si>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</si>
  <si>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</si>
  <si>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</si>
  <si>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</si>
  <si>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</si>
  <si>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</si>
  <si>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</si>
  <si>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</si>
  <si>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</si>
  <si>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</si>
  <si>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</si>
  <si>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</si>
  <si>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</si>
  <si>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</si>
  <si>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</si>
  <si>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</si>
  <si>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</si>
  <si>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</si>
  <si>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</si>
  <si>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</si>
  <si>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</si>
  <si>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</si>
  <si>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</si>
  <si>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</si>
  <si>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</si>
  <si>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</si>
  <si>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</si>
  <si>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</si>
  <si>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</si>
  <si>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</si>
  <si>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</si>
  <si>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</si>
  <si>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</si>
  <si>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</si>
  <si>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</si>
  <si>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</si>
  <si>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</si>
  <si>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</si>
  <si>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</si>
  <si>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</si>
  <si>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</si>
  <si>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</si>
  <si>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</si>
  <si>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</si>
  <si>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</si>
  <si>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41IS2022/12/28</t>
  </si>
  <si>
    <t>BRBCL(ER-15)</t>
  </si>
  <si>
    <t>FSTPP I &amp; II(ER-15)</t>
  </si>
  <si>
    <t>KGSU1AND2(SR-46)</t>
  </si>
  <si>
    <t>KGSU3AND4(SR-46)</t>
  </si>
  <si>
    <t>KHSTPP-I(ER-15)</t>
  </si>
  <si>
    <t>KHSTPP-II(ER-15)</t>
  </si>
  <si>
    <t>KKNP(SR-46)</t>
  </si>
  <si>
    <t>KUDGI(SR-46)</t>
  </si>
  <si>
    <t>MAPS(SR-46)</t>
  </si>
  <si>
    <t>NLCEXP(SR-46)</t>
  </si>
  <si>
    <t>NLCIIST1(SR-46)</t>
  </si>
  <si>
    <t>NLCIIST2(SR-46)</t>
  </si>
  <si>
    <t>NLCTS2EXP(SR-46)</t>
  </si>
  <si>
    <t>NNTPP(SR-46)</t>
  </si>
  <si>
    <t>NTPL(SR-46)</t>
  </si>
  <si>
    <t>RSTPSU1TO6(SR-46)</t>
  </si>
  <si>
    <t>RSTPSU7(SR-46)</t>
  </si>
  <si>
    <t>SIMHST2(SR-46)</t>
  </si>
  <si>
    <t>TALA(ER-15)</t>
  </si>
  <si>
    <t>TALST2(SR-46)</t>
  </si>
  <si>
    <t>VALLURNTECL(SR-46)</t>
  </si>
  <si>
    <t>ADHPL</t>
  </si>
  <si>
    <t>Arunachal_Ben</t>
  </si>
  <si>
    <t>CHANJUII</t>
  </si>
  <si>
    <t>GBHHPL</t>
  </si>
  <si>
    <t>KEDARSUGAR</t>
  </si>
  <si>
    <t>MALANA</t>
  </si>
  <si>
    <t>MRNCANEPWR</t>
  </si>
  <si>
    <t>NSLKSLWPRTY</t>
  </si>
  <si>
    <t>NSLSTUNGBHDRA</t>
  </si>
  <si>
    <t>SCLTPS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</si>
  <si>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</si>
  <si>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</si>
  <si>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</si>
  <si>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</si>
  <si>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</si>
  <si>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</si>
  <si>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</si>
  <si>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</si>
  <si>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</si>
  <si>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</si>
  <si>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</si>
  <si>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</si>
  <si>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</si>
  <si>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</si>
  <si>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</si>
  <si>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</si>
  <si>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</si>
  <si>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</si>
  <si>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</si>
  <si>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</si>
  <si>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</si>
  <si>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</si>
  <si>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</si>
  <si>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</si>
  <si>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</si>
  <si>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</si>
  <si>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</si>
  <si>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</si>
  <si>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DADRT2(NR-78)</t>
  </si>
  <si>
    <t>DHAULIGNGA(NR-78)</t>
  </si>
  <si>
    <t>DULHASTI(NR-78)</t>
  </si>
  <si>
    <t>JHAJJAR(NR-78)</t>
  </si>
  <si>
    <t>KISHANGANGA(NR-78)</t>
  </si>
  <si>
    <t>KOLDAM(NR-78)</t>
  </si>
  <si>
    <t>KOTESHWR(NR-78)</t>
  </si>
  <si>
    <t>NAPP(NR-78)</t>
  </si>
  <si>
    <t>NJPC(NR-78)</t>
  </si>
  <si>
    <t>PARBATI3(NR-78)</t>
  </si>
  <si>
    <t>RAMPUR(NR-78)</t>
  </si>
  <si>
    <t>RAPPB(NR-78)</t>
  </si>
  <si>
    <t>RAPPC(NR-78)</t>
  </si>
  <si>
    <t>RIHAND1(NR-78)</t>
  </si>
  <si>
    <t>RIHAND2(NR-78)</t>
  </si>
  <si>
    <t>RIHAND3(NR-78)</t>
  </si>
  <si>
    <t>SALAL(NR-78)</t>
  </si>
  <si>
    <t>SASAN(WR-50)</t>
  </si>
  <si>
    <t>SEWA2(NR-78)</t>
  </si>
  <si>
    <t>SINGRAULI(NR-78)</t>
  </si>
  <si>
    <t>SINGRAULI_HYDRO(NR-78)</t>
  </si>
  <si>
    <t>TANAKPUR(NR-78)</t>
  </si>
  <si>
    <t>TANDA2(NR-78)</t>
  </si>
  <si>
    <t>TEHRI(NR-78)</t>
  </si>
  <si>
    <t>UNCHAHAR1(NR-78)</t>
  </si>
  <si>
    <t>UNCHAHAR2(NR-78)</t>
  </si>
  <si>
    <t>UNCHAHAR3(NR-78)</t>
  </si>
  <si>
    <t>UNCHAHAR4(NR-78)</t>
  </si>
  <si>
    <t>URI(NR-78)</t>
  </si>
  <si>
    <t>URI2(NR-78)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</si>
</sst>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302.17599999999999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302.17599999999999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302.17599999999999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302.17599999999999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305.01600000000002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303.17599999999999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302.67599999999999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302.67599999999999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298.17599999999999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297.17599999999999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296.17599999999999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296.17599999999999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313.17599999999999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313.17599999999999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44923</v>
      </c>
      <c r="Z3" s="37">
        <f>S3</f>
        <v>44923</v>
      </c>
      <c r="AE3" s="36"/>
      <c r="AH3" s="38">
        <f>AV4</f>
        <v>44923</v>
      </c>
    </row>
    <row r="4" spans="1:48" ht="15.75" thickBot="1">
      <c r="A4" s="37">
        <f>frq!A1</f>
        <v>44923</v>
      </c>
      <c r="L4" s="37">
        <f>frq!A1</f>
        <v>44923</v>
      </c>
      <c r="P4" s="37">
        <f>frq!A1</f>
        <v>44923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7.5544E-2</v>
      </c>
      <c r="H34" s="54">
        <f>(BAWANA!U31+BAWANA!V31)/4000</f>
        <v>0</v>
      </c>
      <c r="I34" s="54"/>
      <c r="J34" s="54">
        <f t="shared" si="3"/>
        <v>7.5544E-2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7.5544E-2</v>
      </c>
      <c r="H35" s="54">
        <f>(BAWANA!U32+BAWANA!V32)/4000</f>
        <v>0</v>
      </c>
      <c r="I35" s="54"/>
      <c r="J35" s="54">
        <f t="shared" si="3"/>
        <v>7.5544E-2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7.5544E-2</v>
      </c>
      <c r="H36" s="54">
        <f>(BAWANA!U33+BAWANA!V33)/4000</f>
        <v>0</v>
      </c>
      <c r="I36" s="54"/>
      <c r="J36" s="54">
        <f t="shared" si="3"/>
        <v>7.5544E-2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7.5544E-2</v>
      </c>
      <c r="H37" s="54">
        <f>(BAWANA!U34+BAWANA!V34)/4000</f>
        <v>0</v>
      </c>
      <c r="I37" s="54"/>
      <c r="J37" s="54">
        <f t="shared" si="3"/>
        <v>7.5544E-2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7.6254000000000002E-2</v>
      </c>
      <c r="H38" s="54">
        <f>(BAWANA!U35+BAWANA!V35)/4000</f>
        <v>0</v>
      </c>
      <c r="I38" s="54"/>
      <c r="J38" s="54">
        <f t="shared" si="3"/>
        <v>7.6254000000000002E-2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7.5794E-2</v>
      </c>
      <c r="H39" s="54">
        <f>(BAWANA!U36+BAWANA!V36)/4000</f>
        <v>0</v>
      </c>
      <c r="I39" s="54"/>
      <c r="J39" s="54">
        <f t="shared" si="3"/>
        <v>7.5794E-2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7.5669E-2</v>
      </c>
      <c r="H40" s="54">
        <f>(BAWANA!U37+BAWANA!V37)/4000</f>
        <v>0</v>
      </c>
      <c r="I40" s="54"/>
      <c r="J40" s="54">
        <f t="shared" si="3"/>
        <v>7.5669E-2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7.5669E-2</v>
      </c>
      <c r="H41" s="54">
        <f>(BAWANA!U38+BAWANA!V38)/4000</f>
        <v>0</v>
      </c>
      <c r="I41" s="54"/>
      <c r="J41" s="54">
        <f t="shared" si="3"/>
        <v>7.5669E-2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7.4543999999999999E-2</v>
      </c>
      <c r="H42" s="54">
        <f>(BAWANA!U39+BAWANA!V39)/4000</f>
        <v>0</v>
      </c>
      <c r="I42" s="54"/>
      <c r="J42" s="54">
        <f t="shared" si="3"/>
        <v>7.4543999999999999E-2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7.4293999999999999E-2</v>
      </c>
      <c r="H43" s="54">
        <f>(BAWANA!U40+BAWANA!V40)/4000</f>
        <v>0</v>
      </c>
      <c r="I43" s="54"/>
      <c r="J43" s="54">
        <f t="shared" si="3"/>
        <v>7.4293999999999999E-2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7.4043999999999999E-2</v>
      </c>
      <c r="H44" s="54">
        <f>(BAWANA!U41+BAWANA!V41)/4000</f>
        <v>0</v>
      </c>
      <c r="I44" s="54"/>
      <c r="J44" s="54">
        <f t="shared" si="3"/>
        <v>7.4043999999999999E-2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7.4043999999999999E-2</v>
      </c>
      <c r="H45" s="54">
        <f>(BAWANA!U42+BAWANA!V42)/4000</f>
        <v>0</v>
      </c>
      <c r="I45" s="54"/>
      <c r="J45" s="54">
        <f t="shared" si="3"/>
        <v>7.4043999999999999E-2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7.8294000000000002E-2</v>
      </c>
      <c r="H46" s="54">
        <f>(BAWANA!U43+BAWANA!V43)/4000</f>
        <v>0</v>
      </c>
      <c r="I46" s="54"/>
      <c r="J46" s="54">
        <f t="shared" si="3"/>
        <v>7.8294000000000002E-2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7.8294000000000002E-2</v>
      </c>
      <c r="H47" s="54">
        <f>(BAWANA!U44+BAWANA!V44)/4000</f>
        <v>0</v>
      </c>
      <c r="I47" s="54"/>
      <c r="J47" s="54">
        <f t="shared" si="3"/>
        <v>7.8294000000000002E-2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6.6690759999999942</v>
      </c>
      <c r="H102" s="54">
        <f t="shared" si="14"/>
        <v>0</v>
      </c>
      <c r="I102" s="54"/>
      <c r="J102" s="54">
        <f t="shared" si="14"/>
        <v>6.6690759999999942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96.78</v>
      </c>
      <c r="I3" s="95">
        <v>43.11</v>
      </c>
      <c r="J3" s="95">
        <v>0</v>
      </c>
      <c r="K3" s="95">
        <v>0</v>
      </c>
      <c r="L3" s="95">
        <v>8.6199999999999992</v>
      </c>
      <c r="M3" s="114">
        <v>0</v>
      </c>
      <c r="N3" s="113">
        <v>0</v>
      </c>
      <c r="O3" s="95">
        <v>0</v>
      </c>
      <c r="P3" s="95">
        <v>-50</v>
      </c>
      <c r="Q3" s="95">
        <v>0</v>
      </c>
      <c r="R3" s="95">
        <v>0</v>
      </c>
      <c r="S3" s="114">
        <v>0</v>
      </c>
      <c r="U3" s="115">
        <v>-50</v>
      </c>
      <c r="V3" s="116">
        <v>148.51</v>
      </c>
      <c r="W3">
        <v>96.78</v>
      </c>
      <c r="X3">
        <v>43.11</v>
      </c>
      <c r="Y3">
        <v>8.6199999999999992</v>
      </c>
      <c r="Z3">
        <v>0</v>
      </c>
      <c r="AA3">
        <v>0</v>
      </c>
      <c r="AB3">
        <v>-50</v>
      </c>
    </row>
    <row r="4" spans="1:28">
      <c r="B4" t="s">
        <v>263</v>
      </c>
      <c r="F4" t="s">
        <v>487</v>
      </c>
      <c r="G4" t="s">
        <v>46</v>
      </c>
      <c r="H4" s="115">
        <v>87.19</v>
      </c>
      <c r="I4" s="88">
        <v>45.03</v>
      </c>
      <c r="J4" s="88">
        <v>0</v>
      </c>
      <c r="K4" s="88">
        <v>0</v>
      </c>
      <c r="L4" s="88">
        <v>8.14</v>
      </c>
      <c r="M4" s="116">
        <v>0</v>
      </c>
      <c r="N4" s="115">
        <v>0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>
        <v>-50</v>
      </c>
      <c r="V4" s="116">
        <v>140.36000000000001</v>
      </c>
      <c r="W4">
        <v>87.19</v>
      </c>
      <c r="X4">
        <v>45.03</v>
      </c>
      <c r="Y4">
        <v>8.14</v>
      </c>
      <c r="Z4">
        <v>0</v>
      </c>
      <c r="AA4">
        <v>0</v>
      </c>
      <c r="AB4">
        <v>-50</v>
      </c>
    </row>
    <row r="5" spans="1:28">
      <c r="G5" t="s">
        <v>47</v>
      </c>
      <c r="H5" s="115">
        <v>56.53</v>
      </c>
      <c r="I5" s="88">
        <v>47.91</v>
      </c>
      <c r="J5" s="88">
        <v>0</v>
      </c>
      <c r="K5" s="88">
        <v>0</v>
      </c>
      <c r="L5" s="88">
        <v>7.66</v>
      </c>
      <c r="M5" s="116">
        <v>0</v>
      </c>
      <c r="N5" s="115">
        <v>0</v>
      </c>
      <c r="O5" s="88">
        <v>0</v>
      </c>
      <c r="P5" s="88">
        <v>-50</v>
      </c>
      <c r="Q5" s="88">
        <v>0</v>
      </c>
      <c r="R5" s="88">
        <v>0</v>
      </c>
      <c r="S5" s="116">
        <v>0</v>
      </c>
      <c r="U5" s="115">
        <v>-50</v>
      </c>
      <c r="V5" s="116">
        <v>112.1</v>
      </c>
      <c r="W5">
        <v>56.53</v>
      </c>
      <c r="X5">
        <v>47.91</v>
      </c>
      <c r="Y5">
        <v>7.66</v>
      </c>
      <c r="Z5">
        <v>0</v>
      </c>
      <c r="AA5">
        <v>0</v>
      </c>
      <c r="AB5">
        <v>-50</v>
      </c>
    </row>
    <row r="6" spans="1:28">
      <c r="G6" t="s">
        <v>48</v>
      </c>
      <c r="H6" s="115">
        <v>58.43</v>
      </c>
      <c r="I6" s="88">
        <v>47.91</v>
      </c>
      <c r="J6" s="88">
        <v>0</v>
      </c>
      <c r="K6" s="88">
        <v>0</v>
      </c>
      <c r="L6" s="88">
        <v>7.19</v>
      </c>
      <c r="M6" s="116">
        <v>0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113.53</v>
      </c>
      <c r="W6">
        <v>58.43</v>
      </c>
      <c r="X6">
        <v>47.91</v>
      </c>
      <c r="Y6">
        <v>7.19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72.81</v>
      </c>
      <c r="I7" s="88">
        <v>47.91</v>
      </c>
      <c r="J7" s="88">
        <v>0</v>
      </c>
      <c r="K7" s="88">
        <v>0</v>
      </c>
      <c r="L7" s="88">
        <v>5.75</v>
      </c>
      <c r="M7" s="116">
        <v>0</v>
      </c>
      <c r="N7" s="115">
        <v>0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-50</v>
      </c>
      <c r="V7" s="116">
        <v>126.47</v>
      </c>
      <c r="W7">
        <v>72.81</v>
      </c>
      <c r="X7">
        <v>47.91</v>
      </c>
      <c r="Y7">
        <v>5.75</v>
      </c>
      <c r="Z7">
        <v>0</v>
      </c>
      <c r="AA7">
        <v>0</v>
      </c>
      <c r="AB7">
        <v>-50</v>
      </c>
    </row>
    <row r="8" spans="1:28">
      <c r="G8" t="s">
        <v>50</v>
      </c>
      <c r="H8" s="115">
        <v>79.510000000000005</v>
      </c>
      <c r="I8" s="88">
        <v>47.91</v>
      </c>
      <c r="J8" s="88">
        <v>0</v>
      </c>
      <c r="K8" s="88">
        <v>0</v>
      </c>
      <c r="L8" s="88">
        <v>5.56</v>
      </c>
      <c r="M8" s="116">
        <v>0</v>
      </c>
      <c r="N8" s="115">
        <v>0</v>
      </c>
      <c r="O8" s="88">
        <v>0</v>
      </c>
      <c r="P8" s="88">
        <v>-50</v>
      </c>
      <c r="Q8" s="88">
        <v>-30</v>
      </c>
      <c r="R8" s="88">
        <v>0</v>
      </c>
      <c r="S8" s="116">
        <v>0</v>
      </c>
      <c r="U8" s="115">
        <v>-80</v>
      </c>
      <c r="V8" s="116">
        <v>132.97999999999999</v>
      </c>
      <c r="W8">
        <v>79.510000000000005</v>
      </c>
      <c r="X8">
        <v>47.91</v>
      </c>
      <c r="Y8">
        <v>5.56</v>
      </c>
      <c r="Z8">
        <v>-30</v>
      </c>
      <c r="AA8">
        <v>0</v>
      </c>
      <c r="AB8">
        <v>-50</v>
      </c>
    </row>
    <row r="9" spans="1:28">
      <c r="G9" t="s">
        <v>51</v>
      </c>
      <c r="H9" s="115">
        <v>81.44</v>
      </c>
      <c r="I9" s="88">
        <v>38.32</v>
      </c>
      <c r="J9" s="88">
        <v>0</v>
      </c>
      <c r="K9" s="88">
        <v>0</v>
      </c>
      <c r="L9" s="88">
        <v>6.23</v>
      </c>
      <c r="M9" s="116">
        <v>0</v>
      </c>
      <c r="N9" s="115">
        <v>0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-80</v>
      </c>
      <c r="V9" s="116">
        <v>125.99</v>
      </c>
      <c r="W9">
        <v>81.44</v>
      </c>
      <c r="X9">
        <v>38.32</v>
      </c>
      <c r="Y9">
        <v>6.23</v>
      </c>
      <c r="Z9">
        <v>0</v>
      </c>
      <c r="AA9">
        <v>0</v>
      </c>
      <c r="AB9">
        <v>-80</v>
      </c>
    </row>
    <row r="10" spans="1:28">
      <c r="G10" t="s">
        <v>52</v>
      </c>
      <c r="H10" s="115">
        <v>77.61</v>
      </c>
      <c r="I10" s="88">
        <v>43.11</v>
      </c>
      <c r="J10" s="88">
        <v>0</v>
      </c>
      <c r="K10" s="88">
        <v>0</v>
      </c>
      <c r="L10" s="88">
        <v>6.23</v>
      </c>
      <c r="M10" s="116">
        <v>0</v>
      </c>
      <c r="N10" s="115">
        <v>0</v>
      </c>
      <c r="O10" s="88">
        <v>0</v>
      </c>
      <c r="P10" s="88">
        <v>-75</v>
      </c>
      <c r="Q10" s="88">
        <v>0</v>
      </c>
      <c r="R10" s="88">
        <v>0</v>
      </c>
      <c r="S10" s="116">
        <v>0</v>
      </c>
      <c r="U10" s="115">
        <v>-75</v>
      </c>
      <c r="V10" s="116">
        <v>126.95</v>
      </c>
      <c r="W10">
        <v>77.61</v>
      </c>
      <c r="X10">
        <v>43.11</v>
      </c>
      <c r="Y10">
        <v>6.23</v>
      </c>
      <c r="Z10">
        <v>0</v>
      </c>
      <c r="AA10">
        <v>0</v>
      </c>
      <c r="AB10">
        <v>-75</v>
      </c>
    </row>
    <row r="11" spans="1:28">
      <c r="G11" t="s">
        <v>53</v>
      </c>
      <c r="H11" s="115">
        <v>68.03</v>
      </c>
      <c r="I11" s="88">
        <v>33.53</v>
      </c>
      <c r="J11" s="88">
        <v>0</v>
      </c>
      <c r="K11" s="88">
        <v>0</v>
      </c>
      <c r="L11" s="88">
        <v>6.23</v>
      </c>
      <c r="M11" s="116">
        <v>0</v>
      </c>
      <c r="N11" s="115">
        <v>0</v>
      </c>
      <c r="O11" s="88">
        <v>0</v>
      </c>
      <c r="P11" s="88">
        <v>-61</v>
      </c>
      <c r="Q11" s="88">
        <v>0</v>
      </c>
      <c r="R11" s="88">
        <v>0</v>
      </c>
      <c r="S11" s="116">
        <v>0</v>
      </c>
      <c r="U11" s="115">
        <v>-61</v>
      </c>
      <c r="V11" s="116">
        <v>107.79</v>
      </c>
      <c r="W11">
        <v>68.03</v>
      </c>
      <c r="X11">
        <v>33.53</v>
      </c>
      <c r="Y11">
        <v>6.23</v>
      </c>
      <c r="Z11">
        <v>0</v>
      </c>
      <c r="AA11">
        <v>0</v>
      </c>
      <c r="AB11">
        <v>-61</v>
      </c>
    </row>
    <row r="12" spans="1:28">
      <c r="G12" t="s">
        <v>54</v>
      </c>
      <c r="H12" s="115">
        <v>8.6199999999999992</v>
      </c>
      <c r="I12" s="88">
        <v>33.53</v>
      </c>
      <c r="J12" s="88">
        <v>0</v>
      </c>
      <c r="K12" s="88">
        <v>0</v>
      </c>
      <c r="L12" s="88">
        <v>6.23</v>
      </c>
      <c r="M12" s="116">
        <v>0</v>
      </c>
      <c r="N12" s="115">
        <v>0</v>
      </c>
      <c r="O12" s="88">
        <v>0</v>
      </c>
      <c r="P12" s="88">
        <v>-54</v>
      </c>
      <c r="Q12" s="88">
        <v>0</v>
      </c>
      <c r="R12" s="88">
        <v>0</v>
      </c>
      <c r="S12" s="116">
        <v>0</v>
      </c>
      <c r="U12" s="115">
        <v>-54</v>
      </c>
      <c r="V12" s="116">
        <v>48.38</v>
      </c>
      <c r="W12">
        <v>8.6199999999999992</v>
      </c>
      <c r="X12">
        <v>33.53</v>
      </c>
      <c r="Y12">
        <v>6.23</v>
      </c>
      <c r="Z12">
        <v>0</v>
      </c>
      <c r="AA12">
        <v>0</v>
      </c>
      <c r="AB12">
        <v>-54</v>
      </c>
    </row>
    <row r="13" spans="1:28">
      <c r="G13" t="s">
        <v>55</v>
      </c>
      <c r="H13" s="115">
        <v>0</v>
      </c>
      <c r="I13" s="88">
        <v>28.74</v>
      </c>
      <c r="J13" s="88">
        <v>0</v>
      </c>
      <c r="K13" s="88">
        <v>0</v>
      </c>
      <c r="L13" s="88">
        <v>6.23</v>
      </c>
      <c r="M13" s="116">
        <v>0</v>
      </c>
      <c r="N13" s="115">
        <v>-3</v>
      </c>
      <c r="O13" s="88">
        <v>0</v>
      </c>
      <c r="P13" s="88">
        <v>-73</v>
      </c>
      <c r="Q13" s="88">
        <v>-30</v>
      </c>
      <c r="R13" s="88">
        <v>0</v>
      </c>
      <c r="S13" s="116">
        <v>0</v>
      </c>
      <c r="U13" s="115">
        <v>-106</v>
      </c>
      <c r="V13" s="116">
        <v>34.97</v>
      </c>
      <c r="W13">
        <v>-3</v>
      </c>
      <c r="X13">
        <v>28.74</v>
      </c>
      <c r="Y13">
        <v>6.23</v>
      </c>
      <c r="Z13">
        <v>-30</v>
      </c>
      <c r="AA13">
        <v>0</v>
      </c>
      <c r="AB13">
        <v>-73</v>
      </c>
    </row>
    <row r="14" spans="1:28">
      <c r="G14" t="s">
        <v>56</v>
      </c>
      <c r="H14" s="115">
        <v>0</v>
      </c>
      <c r="I14" s="88">
        <v>23.95</v>
      </c>
      <c r="J14" s="88">
        <v>0</v>
      </c>
      <c r="K14" s="88">
        <v>0</v>
      </c>
      <c r="L14" s="88">
        <v>6.23</v>
      </c>
      <c r="M14" s="116">
        <v>0</v>
      </c>
      <c r="N14" s="115">
        <v>-5</v>
      </c>
      <c r="O14" s="88">
        <v>0</v>
      </c>
      <c r="P14" s="88">
        <v>-72</v>
      </c>
      <c r="Q14" s="88">
        <v>0</v>
      </c>
      <c r="R14" s="88">
        <v>0</v>
      </c>
      <c r="S14" s="116">
        <v>0</v>
      </c>
      <c r="U14" s="115">
        <v>-77</v>
      </c>
      <c r="V14" s="116">
        <v>30.18</v>
      </c>
      <c r="W14">
        <v>-5</v>
      </c>
      <c r="X14">
        <v>23.95</v>
      </c>
      <c r="Y14">
        <v>6.23</v>
      </c>
      <c r="Z14">
        <v>0</v>
      </c>
      <c r="AA14">
        <v>0</v>
      </c>
      <c r="AB14">
        <v>-72</v>
      </c>
    </row>
    <row r="15" spans="1:28">
      <c r="G15" t="s">
        <v>57</v>
      </c>
      <c r="H15" s="115">
        <v>0</v>
      </c>
      <c r="I15" s="88">
        <v>21.08</v>
      </c>
      <c r="J15" s="88">
        <v>0</v>
      </c>
      <c r="K15" s="88">
        <v>0</v>
      </c>
      <c r="L15" s="88">
        <v>4.79</v>
      </c>
      <c r="M15" s="116">
        <v>0</v>
      </c>
      <c r="N15" s="115">
        <v>-14</v>
      </c>
      <c r="O15" s="88">
        <v>0</v>
      </c>
      <c r="P15" s="88">
        <v>-69</v>
      </c>
      <c r="Q15" s="88">
        <v>0</v>
      </c>
      <c r="R15" s="88">
        <v>0</v>
      </c>
      <c r="S15" s="116">
        <v>0</v>
      </c>
      <c r="U15" s="115">
        <v>-83</v>
      </c>
      <c r="V15" s="116">
        <v>25.87</v>
      </c>
      <c r="W15">
        <v>-14</v>
      </c>
      <c r="X15">
        <v>21.08</v>
      </c>
      <c r="Y15">
        <v>4.79</v>
      </c>
      <c r="Z15">
        <v>0</v>
      </c>
      <c r="AA15">
        <v>0</v>
      </c>
      <c r="AB15">
        <v>-69</v>
      </c>
    </row>
    <row r="16" spans="1:28">
      <c r="G16" t="s">
        <v>58</v>
      </c>
      <c r="H16" s="115">
        <v>0</v>
      </c>
      <c r="I16" s="88">
        <v>21.08</v>
      </c>
      <c r="J16" s="88">
        <v>0</v>
      </c>
      <c r="K16" s="88">
        <v>0</v>
      </c>
      <c r="L16" s="88">
        <v>4.79</v>
      </c>
      <c r="M16" s="116">
        <v>2.4900000000000002</v>
      </c>
      <c r="N16" s="115">
        <v>-4</v>
      </c>
      <c r="O16" s="88">
        <v>0</v>
      </c>
      <c r="P16" s="88">
        <v>-67</v>
      </c>
      <c r="Q16" s="88">
        <v>0</v>
      </c>
      <c r="R16" s="88">
        <v>0</v>
      </c>
      <c r="S16" s="116">
        <v>0</v>
      </c>
      <c r="U16" s="115">
        <v>-71</v>
      </c>
      <c r="V16" s="116">
        <v>28.36</v>
      </c>
      <c r="W16">
        <v>-4</v>
      </c>
      <c r="X16">
        <v>21.08</v>
      </c>
      <c r="Y16">
        <v>4.79</v>
      </c>
      <c r="Z16">
        <v>0</v>
      </c>
      <c r="AA16">
        <v>2.4900000000000002</v>
      </c>
      <c r="AB16">
        <v>-67</v>
      </c>
    </row>
    <row r="17" spans="7:28">
      <c r="G17" t="s">
        <v>59</v>
      </c>
      <c r="H17" s="115">
        <v>0</v>
      </c>
      <c r="I17" s="88">
        <v>19.170000000000002</v>
      </c>
      <c r="J17" s="88">
        <v>0</v>
      </c>
      <c r="K17" s="88">
        <v>0</v>
      </c>
      <c r="L17" s="88">
        <v>4.79</v>
      </c>
      <c r="M17" s="116">
        <v>1.53</v>
      </c>
      <c r="N17" s="115">
        <v>-10</v>
      </c>
      <c r="O17" s="88">
        <v>0</v>
      </c>
      <c r="P17" s="88">
        <v>-70</v>
      </c>
      <c r="Q17" s="88">
        <v>0</v>
      </c>
      <c r="R17" s="88">
        <v>0</v>
      </c>
      <c r="S17" s="116">
        <v>0</v>
      </c>
      <c r="U17" s="115">
        <v>-80</v>
      </c>
      <c r="V17" s="116">
        <v>25.49</v>
      </c>
      <c r="W17">
        <v>-10</v>
      </c>
      <c r="X17">
        <v>19.170000000000002</v>
      </c>
      <c r="Y17">
        <v>4.79</v>
      </c>
      <c r="Z17">
        <v>0</v>
      </c>
      <c r="AA17">
        <v>1.53</v>
      </c>
      <c r="AB17">
        <v>-70</v>
      </c>
    </row>
    <row r="18" spans="7:28">
      <c r="G18" t="s">
        <v>60</v>
      </c>
      <c r="H18" s="115">
        <v>0</v>
      </c>
      <c r="I18" s="88">
        <v>19.16</v>
      </c>
      <c r="J18" s="88">
        <v>0</v>
      </c>
      <c r="K18" s="88">
        <v>0</v>
      </c>
      <c r="L18" s="88">
        <v>4.79</v>
      </c>
      <c r="M18" s="116">
        <v>1.34</v>
      </c>
      <c r="N18" s="115">
        <v>-12</v>
      </c>
      <c r="O18" s="88">
        <v>0</v>
      </c>
      <c r="P18" s="88">
        <v>-69</v>
      </c>
      <c r="Q18" s="88">
        <v>-16</v>
      </c>
      <c r="R18" s="88">
        <v>0</v>
      </c>
      <c r="S18" s="116">
        <v>0</v>
      </c>
      <c r="U18" s="115">
        <v>-97</v>
      </c>
      <c r="V18" s="116">
        <v>25.29</v>
      </c>
      <c r="W18">
        <v>-12</v>
      </c>
      <c r="X18">
        <v>19.16</v>
      </c>
      <c r="Y18">
        <v>4.79</v>
      </c>
      <c r="Z18">
        <v>-16</v>
      </c>
      <c r="AA18">
        <v>1.34</v>
      </c>
      <c r="AB18">
        <v>-69</v>
      </c>
    </row>
    <row r="19" spans="7:28">
      <c r="G19" t="s">
        <v>61</v>
      </c>
      <c r="H19" s="115">
        <v>0</v>
      </c>
      <c r="I19" s="88">
        <v>19.16</v>
      </c>
      <c r="J19" s="88">
        <v>0</v>
      </c>
      <c r="K19" s="88">
        <v>0</v>
      </c>
      <c r="L19" s="88">
        <v>4.79</v>
      </c>
      <c r="M19" s="116">
        <v>1.82</v>
      </c>
      <c r="N19" s="115">
        <v>-29</v>
      </c>
      <c r="O19" s="88">
        <v>0</v>
      </c>
      <c r="P19" s="88">
        <v>-70</v>
      </c>
      <c r="Q19" s="88">
        <v>0</v>
      </c>
      <c r="R19" s="88">
        <v>0</v>
      </c>
      <c r="S19" s="116">
        <v>0</v>
      </c>
      <c r="U19" s="115">
        <v>-99</v>
      </c>
      <c r="V19" s="116">
        <v>25.77</v>
      </c>
      <c r="W19">
        <v>-29</v>
      </c>
      <c r="X19">
        <v>19.16</v>
      </c>
      <c r="Y19">
        <v>4.79</v>
      </c>
      <c r="Z19">
        <v>0</v>
      </c>
      <c r="AA19">
        <v>1.82</v>
      </c>
      <c r="AB19">
        <v>-70</v>
      </c>
    </row>
    <row r="20" spans="7:28">
      <c r="G20" t="s">
        <v>62</v>
      </c>
      <c r="H20" s="115">
        <v>0</v>
      </c>
      <c r="I20" s="88">
        <v>21.08</v>
      </c>
      <c r="J20" s="88">
        <v>0</v>
      </c>
      <c r="K20" s="88">
        <v>0</v>
      </c>
      <c r="L20" s="88">
        <v>5.75</v>
      </c>
      <c r="M20" s="116">
        <v>4.3099999999999996</v>
      </c>
      <c r="N20" s="115">
        <v>-38</v>
      </c>
      <c r="O20" s="88">
        <v>0</v>
      </c>
      <c r="P20" s="88">
        <v>-73</v>
      </c>
      <c r="Q20" s="88">
        <v>0</v>
      </c>
      <c r="R20" s="88">
        <v>0</v>
      </c>
      <c r="S20" s="116">
        <v>0</v>
      </c>
      <c r="U20" s="115">
        <v>-111</v>
      </c>
      <c r="V20" s="116">
        <v>31.14</v>
      </c>
      <c r="W20">
        <v>-38</v>
      </c>
      <c r="X20">
        <v>21.08</v>
      </c>
      <c r="Y20">
        <v>5.75</v>
      </c>
      <c r="Z20">
        <v>0</v>
      </c>
      <c r="AA20">
        <v>4.3099999999999996</v>
      </c>
      <c r="AB20">
        <v>-73</v>
      </c>
    </row>
    <row r="21" spans="7:28">
      <c r="G21" t="s">
        <v>63</v>
      </c>
      <c r="H21" s="115">
        <v>0</v>
      </c>
      <c r="I21" s="88">
        <v>28.75</v>
      </c>
      <c r="J21" s="88">
        <v>0</v>
      </c>
      <c r="K21" s="88">
        <v>0</v>
      </c>
      <c r="L21" s="88">
        <v>7.66</v>
      </c>
      <c r="M21" s="116">
        <v>0.38</v>
      </c>
      <c r="N21" s="115">
        <v>-42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-112</v>
      </c>
      <c r="V21" s="116">
        <v>36.79</v>
      </c>
      <c r="W21">
        <v>-42</v>
      </c>
      <c r="X21">
        <v>28.75</v>
      </c>
      <c r="Y21">
        <v>7.66</v>
      </c>
      <c r="Z21">
        <v>0</v>
      </c>
      <c r="AA21">
        <v>0.38</v>
      </c>
      <c r="AB21">
        <v>-70</v>
      </c>
    </row>
    <row r="22" spans="7:28">
      <c r="G22" t="s">
        <v>64</v>
      </c>
      <c r="H22" s="115">
        <v>0</v>
      </c>
      <c r="I22" s="88">
        <v>28.75</v>
      </c>
      <c r="J22" s="88">
        <v>0</v>
      </c>
      <c r="K22" s="88">
        <v>0</v>
      </c>
      <c r="L22" s="88">
        <v>8.6199999999999992</v>
      </c>
      <c r="M22" s="116">
        <v>0</v>
      </c>
      <c r="N22" s="115">
        <v>-56</v>
      </c>
      <c r="O22" s="88">
        <v>0</v>
      </c>
      <c r="P22" s="88">
        <v>-95</v>
      </c>
      <c r="Q22" s="88">
        <v>0</v>
      </c>
      <c r="R22" s="88">
        <v>0</v>
      </c>
      <c r="S22" s="116">
        <v>0</v>
      </c>
      <c r="U22" s="115">
        <v>-151</v>
      </c>
      <c r="V22" s="116">
        <v>37.369999999999997</v>
      </c>
      <c r="W22">
        <v>-56</v>
      </c>
      <c r="X22">
        <v>28.75</v>
      </c>
      <c r="Y22">
        <v>8.6199999999999992</v>
      </c>
      <c r="Z22">
        <v>0</v>
      </c>
      <c r="AA22">
        <v>0</v>
      </c>
      <c r="AB22">
        <v>-95</v>
      </c>
    </row>
    <row r="23" spans="7:28">
      <c r="G23" t="s">
        <v>65</v>
      </c>
      <c r="H23" s="115">
        <v>0</v>
      </c>
      <c r="I23" s="88">
        <v>37.369999999999997</v>
      </c>
      <c r="J23" s="88">
        <v>0</v>
      </c>
      <c r="K23" s="88">
        <v>0</v>
      </c>
      <c r="L23" s="88">
        <v>10.54</v>
      </c>
      <c r="M23" s="116">
        <v>0</v>
      </c>
      <c r="N23" s="115">
        <v>-13</v>
      </c>
      <c r="O23" s="88">
        <v>0</v>
      </c>
      <c r="P23" s="88">
        <v>-130</v>
      </c>
      <c r="Q23" s="88">
        <v>-30</v>
      </c>
      <c r="R23" s="88">
        <v>0</v>
      </c>
      <c r="S23" s="116">
        <v>0</v>
      </c>
      <c r="U23" s="115">
        <v>-173</v>
      </c>
      <c r="V23" s="116">
        <v>47.9</v>
      </c>
      <c r="W23">
        <v>-13</v>
      </c>
      <c r="X23">
        <v>37.369999999999997</v>
      </c>
      <c r="Y23">
        <v>10.54</v>
      </c>
      <c r="Z23">
        <v>-30</v>
      </c>
      <c r="AA23">
        <v>0</v>
      </c>
      <c r="AB23">
        <v>-130</v>
      </c>
    </row>
    <row r="24" spans="7:28">
      <c r="G24" t="s">
        <v>66</v>
      </c>
      <c r="H24" s="115">
        <v>29.7</v>
      </c>
      <c r="I24" s="88">
        <v>35.450000000000003</v>
      </c>
      <c r="J24" s="88">
        <v>0</v>
      </c>
      <c r="K24" s="88">
        <v>0</v>
      </c>
      <c r="L24" s="88">
        <v>12.65</v>
      </c>
      <c r="M24" s="116">
        <v>0</v>
      </c>
      <c r="N24" s="115">
        <v>0</v>
      </c>
      <c r="O24" s="88">
        <v>0</v>
      </c>
      <c r="P24" s="88">
        <v>-47</v>
      </c>
      <c r="Q24" s="88">
        <v>0</v>
      </c>
      <c r="R24" s="88">
        <v>0</v>
      </c>
      <c r="S24" s="116">
        <v>0</v>
      </c>
      <c r="U24" s="115">
        <v>-47</v>
      </c>
      <c r="V24" s="116">
        <v>77.8</v>
      </c>
      <c r="W24">
        <v>29.7</v>
      </c>
      <c r="X24">
        <v>35.450000000000003</v>
      </c>
      <c r="Y24">
        <v>12.65</v>
      </c>
      <c r="Z24">
        <v>0</v>
      </c>
      <c r="AA24">
        <v>0</v>
      </c>
      <c r="AB24">
        <v>-47</v>
      </c>
    </row>
    <row r="25" spans="7:28">
      <c r="G25" t="s">
        <v>67</v>
      </c>
      <c r="H25" s="115">
        <v>0</v>
      </c>
      <c r="I25" s="88">
        <v>82.4</v>
      </c>
      <c r="J25" s="88">
        <v>0</v>
      </c>
      <c r="K25" s="88">
        <v>0</v>
      </c>
      <c r="L25" s="88">
        <v>0</v>
      </c>
      <c r="M25" s="116">
        <v>0.67</v>
      </c>
      <c r="N25" s="115">
        <v>-12</v>
      </c>
      <c r="O25" s="88">
        <v>0</v>
      </c>
      <c r="P25" s="88">
        <v>-58</v>
      </c>
      <c r="Q25" s="88">
        <v>0</v>
      </c>
      <c r="R25" s="88">
        <v>0</v>
      </c>
      <c r="S25" s="116">
        <v>0</v>
      </c>
      <c r="U25" s="115">
        <v>-70</v>
      </c>
      <c r="V25" s="116">
        <v>83.07</v>
      </c>
      <c r="W25">
        <v>-12</v>
      </c>
      <c r="X25">
        <v>82.4</v>
      </c>
      <c r="Y25">
        <v>0</v>
      </c>
      <c r="Z25">
        <v>0</v>
      </c>
      <c r="AA25">
        <v>0.67</v>
      </c>
      <c r="AB25">
        <v>-58</v>
      </c>
    </row>
    <row r="26" spans="7:28">
      <c r="G26" t="s">
        <v>68</v>
      </c>
      <c r="H26" s="115">
        <v>8.6199999999999992</v>
      </c>
      <c r="I26" s="88">
        <v>81.44</v>
      </c>
      <c r="J26" s="88">
        <v>0</v>
      </c>
      <c r="K26" s="88">
        <v>9.58</v>
      </c>
      <c r="L26" s="88">
        <v>0</v>
      </c>
      <c r="M26" s="116">
        <v>1.82</v>
      </c>
      <c r="N26" s="115">
        <v>0</v>
      </c>
      <c r="O26" s="88">
        <v>0</v>
      </c>
      <c r="P26" s="88">
        <v>-54</v>
      </c>
      <c r="Q26" s="88">
        <v>0</v>
      </c>
      <c r="R26" s="88">
        <v>0</v>
      </c>
      <c r="S26" s="116">
        <v>0</v>
      </c>
      <c r="U26" s="115">
        <v>-54</v>
      </c>
      <c r="V26" s="116">
        <v>101.46</v>
      </c>
      <c r="W26">
        <v>8.6199999999999992</v>
      </c>
      <c r="X26">
        <v>81.44</v>
      </c>
      <c r="Y26">
        <v>0</v>
      </c>
      <c r="Z26">
        <v>9.58</v>
      </c>
      <c r="AA26">
        <v>1.82</v>
      </c>
      <c r="AB26">
        <v>-54</v>
      </c>
    </row>
    <row r="27" spans="7:28">
      <c r="G27" t="s">
        <v>69</v>
      </c>
      <c r="H27" s="115">
        <v>42.16</v>
      </c>
      <c r="I27" s="88">
        <v>59.4</v>
      </c>
      <c r="J27" s="88">
        <v>0</v>
      </c>
      <c r="K27" s="88">
        <v>9.58</v>
      </c>
      <c r="L27" s="88">
        <v>20.6</v>
      </c>
      <c r="M27" s="116">
        <v>1.82</v>
      </c>
      <c r="N27" s="115">
        <v>0</v>
      </c>
      <c r="O27" s="88">
        <v>0</v>
      </c>
      <c r="P27" s="88">
        <v>-58</v>
      </c>
      <c r="Q27" s="88">
        <v>0</v>
      </c>
      <c r="R27" s="88">
        <v>0</v>
      </c>
      <c r="S27" s="116">
        <v>0</v>
      </c>
      <c r="U27" s="115">
        <v>-58</v>
      </c>
      <c r="V27" s="116">
        <v>133.56</v>
      </c>
      <c r="W27">
        <v>42.16</v>
      </c>
      <c r="X27">
        <v>59.4</v>
      </c>
      <c r="Y27">
        <v>20.6</v>
      </c>
      <c r="Z27">
        <v>9.58</v>
      </c>
      <c r="AA27">
        <v>1.82</v>
      </c>
      <c r="AB27">
        <v>-58</v>
      </c>
    </row>
    <row r="28" spans="7:28">
      <c r="G28" t="s">
        <v>70</v>
      </c>
      <c r="H28" s="115">
        <v>45.99</v>
      </c>
      <c r="I28" s="88">
        <v>51.73</v>
      </c>
      <c r="J28" s="88">
        <v>0</v>
      </c>
      <c r="K28" s="88">
        <v>0</v>
      </c>
      <c r="L28" s="88">
        <v>0</v>
      </c>
      <c r="M28" s="116">
        <v>2.78</v>
      </c>
      <c r="N28" s="115">
        <v>0</v>
      </c>
      <c r="O28" s="88">
        <v>0</v>
      </c>
      <c r="P28" s="88">
        <v>-43</v>
      </c>
      <c r="Q28" s="88">
        <v>-15</v>
      </c>
      <c r="R28" s="88">
        <v>0</v>
      </c>
      <c r="S28" s="116">
        <v>0</v>
      </c>
      <c r="U28" s="115">
        <v>-58</v>
      </c>
      <c r="V28" s="116">
        <v>100.5</v>
      </c>
      <c r="W28">
        <v>45.99</v>
      </c>
      <c r="X28">
        <v>51.73</v>
      </c>
      <c r="Y28">
        <v>0</v>
      </c>
      <c r="Z28">
        <v>-15</v>
      </c>
      <c r="AA28">
        <v>2.78</v>
      </c>
      <c r="AB28">
        <v>-43</v>
      </c>
    </row>
    <row r="29" spans="7:28">
      <c r="G29" t="s">
        <v>71</v>
      </c>
      <c r="H29" s="115">
        <v>22.99</v>
      </c>
      <c r="I29" s="88">
        <v>38.33</v>
      </c>
      <c r="J29" s="88">
        <v>0</v>
      </c>
      <c r="K29" s="88">
        <v>19.16</v>
      </c>
      <c r="L29" s="88">
        <v>0</v>
      </c>
      <c r="M29" s="116">
        <v>2.87</v>
      </c>
      <c r="N29" s="115">
        <v>0</v>
      </c>
      <c r="O29" s="88">
        <v>0</v>
      </c>
      <c r="P29" s="88">
        <v>-32</v>
      </c>
      <c r="Q29" s="88">
        <v>0</v>
      </c>
      <c r="R29" s="88">
        <v>0</v>
      </c>
      <c r="S29" s="116">
        <v>0</v>
      </c>
      <c r="U29" s="115">
        <v>-32</v>
      </c>
      <c r="V29" s="116">
        <v>83.35</v>
      </c>
      <c r="W29">
        <v>22.99</v>
      </c>
      <c r="X29">
        <v>38.33</v>
      </c>
      <c r="Y29">
        <v>0</v>
      </c>
      <c r="Z29">
        <v>19.16</v>
      </c>
      <c r="AA29">
        <v>2.87</v>
      </c>
      <c r="AB29">
        <v>-32</v>
      </c>
    </row>
    <row r="30" spans="7:28">
      <c r="G30" t="s">
        <v>72</v>
      </c>
      <c r="H30" s="115">
        <v>21.08</v>
      </c>
      <c r="I30" s="88">
        <v>42.16</v>
      </c>
      <c r="J30" s="88">
        <v>0</v>
      </c>
      <c r="K30" s="88">
        <v>0</v>
      </c>
      <c r="L30" s="88">
        <v>0</v>
      </c>
      <c r="M30" s="116">
        <v>2.4900000000000002</v>
      </c>
      <c r="N30" s="115">
        <v>0</v>
      </c>
      <c r="O30" s="88">
        <v>0</v>
      </c>
      <c r="P30" s="88">
        <v>-42</v>
      </c>
      <c r="Q30" s="88">
        <v>0</v>
      </c>
      <c r="R30" s="88">
        <v>0</v>
      </c>
      <c r="S30" s="116">
        <v>0</v>
      </c>
      <c r="U30" s="115">
        <v>-42</v>
      </c>
      <c r="V30" s="116">
        <v>65.73</v>
      </c>
      <c r="W30">
        <v>21.08</v>
      </c>
      <c r="X30">
        <v>42.16</v>
      </c>
      <c r="Y30">
        <v>0</v>
      </c>
      <c r="Z30">
        <v>0</v>
      </c>
      <c r="AA30">
        <v>2.4900000000000002</v>
      </c>
      <c r="AB30">
        <v>-42</v>
      </c>
    </row>
    <row r="31" spans="7:28">
      <c r="G31" t="s">
        <v>73</v>
      </c>
      <c r="H31" s="115">
        <v>4.79</v>
      </c>
      <c r="I31" s="88">
        <v>81.44</v>
      </c>
      <c r="J31" s="88">
        <v>0</v>
      </c>
      <c r="K31" s="88">
        <v>0</v>
      </c>
      <c r="L31" s="88">
        <v>0</v>
      </c>
      <c r="M31" s="116">
        <v>2.11</v>
      </c>
      <c r="N31" s="115">
        <v>0</v>
      </c>
      <c r="O31" s="88">
        <v>0</v>
      </c>
      <c r="P31" s="88">
        <v>-28</v>
      </c>
      <c r="Q31" s="88">
        <v>0</v>
      </c>
      <c r="R31" s="88">
        <v>0</v>
      </c>
      <c r="S31" s="116">
        <v>0</v>
      </c>
      <c r="U31" s="115">
        <v>-28</v>
      </c>
      <c r="V31" s="116">
        <v>88.34</v>
      </c>
      <c r="W31">
        <v>4.79</v>
      </c>
      <c r="X31">
        <v>81.44</v>
      </c>
      <c r="Y31">
        <v>0</v>
      </c>
      <c r="Z31">
        <v>0</v>
      </c>
      <c r="AA31">
        <v>2.11</v>
      </c>
      <c r="AB31">
        <v>-28</v>
      </c>
    </row>
    <row r="32" spans="7:28">
      <c r="G32" t="s">
        <v>74</v>
      </c>
      <c r="H32" s="115">
        <v>18.2</v>
      </c>
      <c r="I32" s="88">
        <v>73.78</v>
      </c>
      <c r="J32" s="88">
        <v>0</v>
      </c>
      <c r="K32" s="88">
        <v>9.58</v>
      </c>
      <c r="L32" s="88">
        <v>0</v>
      </c>
      <c r="M32" s="116">
        <v>2.97</v>
      </c>
      <c r="N32" s="115">
        <v>0</v>
      </c>
      <c r="O32" s="88">
        <v>0</v>
      </c>
      <c r="P32" s="88">
        <v>-19</v>
      </c>
      <c r="Q32" s="88">
        <v>0</v>
      </c>
      <c r="R32" s="88">
        <v>0</v>
      </c>
      <c r="S32" s="116">
        <v>0</v>
      </c>
      <c r="U32" s="115">
        <v>-19</v>
      </c>
      <c r="V32" s="116">
        <v>104.53</v>
      </c>
      <c r="W32">
        <v>18.2</v>
      </c>
      <c r="X32">
        <v>73.78</v>
      </c>
      <c r="Y32">
        <v>0</v>
      </c>
      <c r="Z32">
        <v>9.58</v>
      </c>
      <c r="AA32">
        <v>2.97</v>
      </c>
      <c r="AB32">
        <v>-19</v>
      </c>
    </row>
    <row r="33" spans="7:28">
      <c r="G33" t="s">
        <v>75</v>
      </c>
      <c r="H33" s="115">
        <v>0</v>
      </c>
      <c r="I33" s="88">
        <v>89.1</v>
      </c>
      <c r="J33" s="88">
        <v>0</v>
      </c>
      <c r="K33" s="88">
        <v>9.58</v>
      </c>
      <c r="L33" s="88">
        <v>0</v>
      </c>
      <c r="M33" s="116">
        <v>2.2999999999999998</v>
      </c>
      <c r="N33" s="115">
        <v>-6</v>
      </c>
      <c r="O33" s="88">
        <v>0</v>
      </c>
      <c r="P33" s="88">
        <v>-22</v>
      </c>
      <c r="Q33" s="88">
        <v>0</v>
      </c>
      <c r="R33" s="88">
        <v>0</v>
      </c>
      <c r="S33" s="116">
        <v>0</v>
      </c>
      <c r="U33" s="115">
        <v>-28</v>
      </c>
      <c r="V33" s="116">
        <v>100.98</v>
      </c>
      <c r="W33">
        <v>-6</v>
      </c>
      <c r="X33">
        <v>89.1</v>
      </c>
      <c r="Y33">
        <v>0</v>
      </c>
      <c r="Z33">
        <v>9.58</v>
      </c>
      <c r="AA33">
        <v>2.2999999999999998</v>
      </c>
      <c r="AB33">
        <v>-22</v>
      </c>
    </row>
    <row r="34" spans="7:28">
      <c r="G34" t="s">
        <v>76</v>
      </c>
      <c r="H34" s="115">
        <v>4.79</v>
      </c>
      <c r="I34" s="88">
        <v>82.39</v>
      </c>
      <c r="J34" s="88">
        <v>0</v>
      </c>
      <c r="K34" s="88">
        <v>0</v>
      </c>
      <c r="L34" s="88">
        <v>0</v>
      </c>
      <c r="M34" s="116">
        <v>2.59</v>
      </c>
      <c r="N34" s="115">
        <v>0</v>
      </c>
      <c r="O34" s="88">
        <v>0</v>
      </c>
      <c r="P34" s="88">
        <v>-23</v>
      </c>
      <c r="Q34" s="88">
        <v>0</v>
      </c>
      <c r="R34" s="88">
        <v>0</v>
      </c>
      <c r="S34" s="116">
        <v>0</v>
      </c>
      <c r="U34" s="115">
        <v>-23</v>
      </c>
      <c r="V34" s="116">
        <v>89.77</v>
      </c>
      <c r="W34">
        <v>4.79</v>
      </c>
      <c r="X34">
        <v>82.39</v>
      </c>
      <c r="Y34">
        <v>0</v>
      </c>
      <c r="Z34">
        <v>0</v>
      </c>
      <c r="AA34">
        <v>2.59</v>
      </c>
      <c r="AB34">
        <v>-23</v>
      </c>
    </row>
    <row r="35" spans="7:28">
      <c r="G35" t="s">
        <v>77</v>
      </c>
      <c r="H35" s="115">
        <v>16.29</v>
      </c>
      <c r="I35" s="88">
        <v>83.36</v>
      </c>
      <c r="J35" s="88">
        <v>0</v>
      </c>
      <c r="K35" s="88">
        <v>28.74</v>
      </c>
      <c r="L35" s="88">
        <v>0</v>
      </c>
      <c r="M35" s="116">
        <v>1.34</v>
      </c>
      <c r="N35" s="115">
        <v>0</v>
      </c>
      <c r="O35" s="88">
        <v>0</v>
      </c>
      <c r="P35" s="88">
        <v>-24</v>
      </c>
      <c r="Q35" s="88">
        <v>0</v>
      </c>
      <c r="R35" s="88">
        <v>0</v>
      </c>
      <c r="S35" s="116">
        <v>0</v>
      </c>
      <c r="U35" s="115">
        <v>-24</v>
      </c>
      <c r="V35" s="116">
        <v>129.72999999999999</v>
      </c>
      <c r="W35">
        <v>16.29</v>
      </c>
      <c r="X35">
        <v>83.36</v>
      </c>
      <c r="Y35">
        <v>0</v>
      </c>
      <c r="Z35">
        <v>28.74</v>
      </c>
      <c r="AA35">
        <v>1.34</v>
      </c>
      <c r="AB35">
        <v>-24</v>
      </c>
    </row>
    <row r="36" spans="7:28">
      <c r="G36" t="s">
        <v>78</v>
      </c>
      <c r="H36" s="115">
        <v>6.71</v>
      </c>
      <c r="I36" s="88">
        <v>73.77</v>
      </c>
      <c r="J36" s="88">
        <v>0</v>
      </c>
      <c r="K36" s="88">
        <v>9.58</v>
      </c>
      <c r="L36" s="88">
        <v>0</v>
      </c>
      <c r="M36" s="116">
        <v>2.2999999999999998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92.36</v>
      </c>
      <c r="W36">
        <v>6.71</v>
      </c>
      <c r="X36">
        <v>73.77</v>
      </c>
      <c r="Y36">
        <v>0</v>
      </c>
      <c r="Z36">
        <v>9.58</v>
      </c>
      <c r="AA36">
        <v>2.2999999999999998</v>
      </c>
      <c r="AB36">
        <v>0</v>
      </c>
    </row>
    <row r="37" spans="7:28">
      <c r="G37" t="s">
        <v>79</v>
      </c>
      <c r="H37" s="115">
        <v>36.409999999999997</v>
      </c>
      <c r="I37" s="88">
        <v>81.430000000000007</v>
      </c>
      <c r="J37" s="88">
        <v>0</v>
      </c>
      <c r="K37" s="88">
        <v>23.38</v>
      </c>
      <c r="L37" s="88">
        <v>0</v>
      </c>
      <c r="M37" s="116">
        <v>2.11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143.33000000000001</v>
      </c>
      <c r="W37">
        <v>36.409999999999997</v>
      </c>
      <c r="X37">
        <v>81.430000000000007</v>
      </c>
      <c r="Y37">
        <v>0</v>
      </c>
      <c r="Z37">
        <v>23.38</v>
      </c>
      <c r="AA37">
        <v>2.11</v>
      </c>
      <c r="AB37">
        <v>0</v>
      </c>
    </row>
    <row r="38" spans="7:28">
      <c r="G38" t="s">
        <v>80</v>
      </c>
      <c r="H38" s="115">
        <v>55.57</v>
      </c>
      <c r="I38" s="88">
        <v>91.01</v>
      </c>
      <c r="J38" s="88">
        <v>0</v>
      </c>
      <c r="K38" s="88">
        <v>23.86</v>
      </c>
      <c r="L38" s="88">
        <v>0</v>
      </c>
      <c r="M38" s="116">
        <v>2.78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173.22</v>
      </c>
      <c r="W38">
        <v>55.57</v>
      </c>
      <c r="X38">
        <v>91.01</v>
      </c>
      <c r="Y38">
        <v>0</v>
      </c>
      <c r="Z38">
        <v>23.86</v>
      </c>
      <c r="AA38">
        <v>2.78</v>
      </c>
      <c r="AB38">
        <v>0</v>
      </c>
    </row>
    <row r="39" spans="7:28">
      <c r="G39" t="s">
        <v>81</v>
      </c>
      <c r="H39" s="115">
        <v>49.76</v>
      </c>
      <c r="I39" s="88">
        <v>80.260000000000005</v>
      </c>
      <c r="J39" s="88">
        <v>0</v>
      </c>
      <c r="K39" s="88">
        <v>46.31</v>
      </c>
      <c r="L39" s="88">
        <v>0</v>
      </c>
      <c r="M39" s="116">
        <v>2.17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178.5</v>
      </c>
      <c r="W39">
        <v>49.76</v>
      </c>
      <c r="X39">
        <v>80.260000000000005</v>
      </c>
      <c r="Y39">
        <v>0</v>
      </c>
      <c r="Z39">
        <v>46.31</v>
      </c>
      <c r="AA39">
        <v>2.17</v>
      </c>
      <c r="AB39">
        <v>0</v>
      </c>
    </row>
    <row r="40" spans="7:28">
      <c r="G40" t="s">
        <v>82</v>
      </c>
      <c r="H40" s="115">
        <v>49.02</v>
      </c>
      <c r="I40" s="88">
        <v>85.56</v>
      </c>
      <c r="J40" s="88">
        <v>0</v>
      </c>
      <c r="K40" s="88">
        <v>50.6</v>
      </c>
      <c r="L40" s="88">
        <v>0</v>
      </c>
      <c r="M40" s="116">
        <v>2.9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188.08</v>
      </c>
      <c r="W40">
        <v>49.02</v>
      </c>
      <c r="X40">
        <v>85.56</v>
      </c>
      <c r="Y40">
        <v>0</v>
      </c>
      <c r="Z40">
        <v>50.6</v>
      </c>
      <c r="AA40">
        <v>2.9</v>
      </c>
      <c r="AB40">
        <v>0</v>
      </c>
    </row>
    <row r="41" spans="7:28">
      <c r="G41" t="s">
        <v>83</v>
      </c>
      <c r="H41" s="115">
        <v>36.409999999999997</v>
      </c>
      <c r="I41" s="88">
        <v>105.39</v>
      </c>
      <c r="J41" s="88">
        <v>0</v>
      </c>
      <c r="K41" s="88">
        <v>15.62</v>
      </c>
      <c r="L41" s="88">
        <v>0</v>
      </c>
      <c r="M41" s="116">
        <v>3.35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160.77000000000001</v>
      </c>
      <c r="W41">
        <v>36.409999999999997</v>
      </c>
      <c r="X41">
        <v>105.39</v>
      </c>
      <c r="Y41">
        <v>0</v>
      </c>
      <c r="Z41">
        <v>15.62</v>
      </c>
      <c r="AA41">
        <v>3.35</v>
      </c>
      <c r="AB41">
        <v>0</v>
      </c>
    </row>
    <row r="42" spans="7:28">
      <c r="G42" t="s">
        <v>84</v>
      </c>
      <c r="H42" s="115">
        <v>49.82</v>
      </c>
      <c r="I42" s="88">
        <v>101.56</v>
      </c>
      <c r="J42" s="88">
        <v>11.5</v>
      </c>
      <c r="K42" s="88">
        <v>60.84</v>
      </c>
      <c r="L42" s="88">
        <v>0</v>
      </c>
      <c r="M42" s="116">
        <v>3.83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227.55</v>
      </c>
      <c r="W42">
        <v>49.82</v>
      </c>
      <c r="X42">
        <v>101.56</v>
      </c>
      <c r="Y42">
        <v>0</v>
      </c>
      <c r="Z42">
        <v>60.84</v>
      </c>
      <c r="AA42">
        <v>3.83</v>
      </c>
      <c r="AB42">
        <v>11.5</v>
      </c>
    </row>
    <row r="43" spans="7:28">
      <c r="G43" t="s">
        <v>85</v>
      </c>
      <c r="H43" s="115">
        <v>6.71</v>
      </c>
      <c r="I43" s="88">
        <v>76.66</v>
      </c>
      <c r="J43" s="88">
        <v>22.99</v>
      </c>
      <c r="K43" s="88">
        <v>57.77</v>
      </c>
      <c r="L43" s="88">
        <v>0</v>
      </c>
      <c r="M43" s="116">
        <v>3.54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167.67</v>
      </c>
      <c r="W43">
        <v>6.71</v>
      </c>
      <c r="X43">
        <v>76.66</v>
      </c>
      <c r="Y43">
        <v>0</v>
      </c>
      <c r="Z43">
        <v>57.77</v>
      </c>
      <c r="AA43">
        <v>3.54</v>
      </c>
      <c r="AB43">
        <v>22.99</v>
      </c>
    </row>
    <row r="44" spans="7:28">
      <c r="G44" t="s">
        <v>86</v>
      </c>
      <c r="H44" s="115">
        <v>0</v>
      </c>
      <c r="I44" s="88">
        <v>76.650000000000006</v>
      </c>
      <c r="J44" s="88">
        <v>33.53</v>
      </c>
      <c r="K44" s="88">
        <v>26.25</v>
      </c>
      <c r="L44" s="88">
        <v>0</v>
      </c>
      <c r="M44" s="116">
        <v>2.11</v>
      </c>
      <c r="N44" s="115">
        <v>-11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-11</v>
      </c>
      <c r="V44" s="116">
        <v>138.54</v>
      </c>
      <c r="W44">
        <v>-11</v>
      </c>
      <c r="X44">
        <v>76.650000000000006</v>
      </c>
      <c r="Y44">
        <v>0</v>
      </c>
      <c r="Z44">
        <v>26.25</v>
      </c>
      <c r="AA44">
        <v>2.11</v>
      </c>
      <c r="AB44">
        <v>33.53</v>
      </c>
    </row>
    <row r="45" spans="7:28">
      <c r="G45" t="s">
        <v>87</v>
      </c>
      <c r="H45" s="115">
        <v>0</v>
      </c>
      <c r="I45" s="88">
        <v>80.48</v>
      </c>
      <c r="J45" s="88">
        <v>0</v>
      </c>
      <c r="K45" s="88">
        <v>56.53</v>
      </c>
      <c r="L45" s="88">
        <v>0</v>
      </c>
      <c r="M45" s="116">
        <v>0.96</v>
      </c>
      <c r="N45" s="115">
        <v>-10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-10</v>
      </c>
      <c r="V45" s="116">
        <v>137.97</v>
      </c>
      <c r="W45">
        <v>-10</v>
      </c>
      <c r="X45">
        <v>80.48</v>
      </c>
      <c r="Y45">
        <v>0</v>
      </c>
      <c r="Z45">
        <v>56.53</v>
      </c>
      <c r="AA45">
        <v>0.96</v>
      </c>
      <c r="AB45">
        <v>0</v>
      </c>
    </row>
    <row r="46" spans="7:28">
      <c r="G46" t="s">
        <v>88</v>
      </c>
      <c r="H46" s="115">
        <v>0</v>
      </c>
      <c r="I46" s="88">
        <v>76.64</v>
      </c>
      <c r="J46" s="88">
        <v>0</v>
      </c>
      <c r="K46" s="88">
        <v>10.06</v>
      </c>
      <c r="L46" s="88">
        <v>0</v>
      </c>
      <c r="M46" s="116">
        <v>0.77</v>
      </c>
      <c r="N46" s="115">
        <v>-16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-16</v>
      </c>
      <c r="V46" s="116">
        <v>87.47</v>
      </c>
      <c r="W46">
        <v>-16</v>
      </c>
      <c r="X46">
        <v>76.64</v>
      </c>
      <c r="Y46">
        <v>0</v>
      </c>
      <c r="Z46">
        <v>10.06</v>
      </c>
      <c r="AA46">
        <v>0.77</v>
      </c>
      <c r="AB46">
        <v>0</v>
      </c>
    </row>
    <row r="47" spans="7:28">
      <c r="G47" t="s">
        <v>89</v>
      </c>
      <c r="H47" s="115">
        <v>0</v>
      </c>
      <c r="I47" s="88">
        <v>71.87</v>
      </c>
      <c r="J47" s="88">
        <v>0</v>
      </c>
      <c r="K47" s="88">
        <v>43.11</v>
      </c>
      <c r="L47" s="88">
        <v>0</v>
      </c>
      <c r="M47" s="116">
        <v>2.2000000000000002</v>
      </c>
      <c r="N47" s="115">
        <v>-35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-35</v>
      </c>
      <c r="V47" s="116">
        <v>117.18</v>
      </c>
      <c r="W47">
        <v>-35</v>
      </c>
      <c r="X47">
        <v>71.87</v>
      </c>
      <c r="Y47">
        <v>0</v>
      </c>
      <c r="Z47">
        <v>43.11</v>
      </c>
      <c r="AA47">
        <v>2.2000000000000002</v>
      </c>
      <c r="AB47">
        <v>0</v>
      </c>
    </row>
    <row r="48" spans="7:28">
      <c r="G48" t="s">
        <v>90</v>
      </c>
      <c r="H48" s="115">
        <v>0</v>
      </c>
      <c r="I48" s="88">
        <v>74.73</v>
      </c>
      <c r="J48" s="88">
        <v>0</v>
      </c>
      <c r="K48" s="88">
        <v>0</v>
      </c>
      <c r="L48" s="88">
        <v>0</v>
      </c>
      <c r="M48" s="116">
        <v>2.68</v>
      </c>
      <c r="N48" s="115">
        <v>-28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-28</v>
      </c>
      <c r="V48" s="116">
        <v>77.41</v>
      </c>
      <c r="W48">
        <v>-28</v>
      </c>
      <c r="X48">
        <v>74.73</v>
      </c>
      <c r="Y48">
        <v>0</v>
      </c>
      <c r="Z48">
        <v>0</v>
      </c>
      <c r="AA48">
        <v>2.68</v>
      </c>
      <c r="AB48">
        <v>0</v>
      </c>
    </row>
    <row r="49" spans="7:28">
      <c r="G49" t="s">
        <v>91</v>
      </c>
      <c r="H49" s="115">
        <v>99.65</v>
      </c>
      <c r="I49" s="88">
        <v>65.150000000000006</v>
      </c>
      <c r="J49" s="88">
        <v>0</v>
      </c>
      <c r="K49" s="88">
        <v>33.53</v>
      </c>
      <c r="L49" s="88">
        <v>0</v>
      </c>
      <c r="M49" s="116">
        <v>1.53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199.86</v>
      </c>
      <c r="W49">
        <v>99.65</v>
      </c>
      <c r="X49">
        <v>65.150000000000006</v>
      </c>
      <c r="Y49">
        <v>0</v>
      </c>
      <c r="Z49">
        <v>33.53</v>
      </c>
      <c r="AA49">
        <v>1.53</v>
      </c>
      <c r="AB49">
        <v>0</v>
      </c>
    </row>
    <row r="50" spans="7:28">
      <c r="G50" t="s">
        <v>92</v>
      </c>
      <c r="H50" s="115">
        <v>78.56</v>
      </c>
      <c r="I50" s="88">
        <v>65.150000000000006</v>
      </c>
      <c r="J50" s="88">
        <v>0</v>
      </c>
      <c r="K50" s="88">
        <v>0</v>
      </c>
      <c r="L50" s="88">
        <v>0</v>
      </c>
      <c r="M50" s="116">
        <v>2.2999999999999998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146.01</v>
      </c>
      <c r="W50">
        <v>78.56</v>
      </c>
      <c r="X50">
        <v>65.150000000000006</v>
      </c>
      <c r="Y50">
        <v>0</v>
      </c>
      <c r="Z50">
        <v>0</v>
      </c>
      <c r="AA50">
        <v>2.2999999999999998</v>
      </c>
      <c r="AB50">
        <v>0</v>
      </c>
    </row>
    <row r="51" spans="7:28">
      <c r="G51" t="s">
        <v>93</v>
      </c>
      <c r="H51" s="115">
        <v>0</v>
      </c>
      <c r="I51" s="88">
        <v>52.7</v>
      </c>
      <c r="J51" s="88">
        <v>0</v>
      </c>
      <c r="K51" s="88">
        <v>43.11</v>
      </c>
      <c r="L51" s="88">
        <v>0</v>
      </c>
      <c r="M51" s="116">
        <v>2.78</v>
      </c>
      <c r="N51" s="115">
        <v>-74</v>
      </c>
      <c r="O51" s="88">
        <v>0</v>
      </c>
      <c r="P51" s="88">
        <v>-80</v>
      </c>
      <c r="Q51" s="88">
        <v>0</v>
      </c>
      <c r="R51" s="88">
        <v>0</v>
      </c>
      <c r="S51" s="116">
        <v>0</v>
      </c>
      <c r="U51" s="115">
        <v>-154</v>
      </c>
      <c r="V51" s="116">
        <v>98.59</v>
      </c>
      <c r="W51">
        <v>-74</v>
      </c>
      <c r="X51">
        <v>52.7</v>
      </c>
      <c r="Y51">
        <v>0</v>
      </c>
      <c r="Z51">
        <v>43.11</v>
      </c>
      <c r="AA51">
        <v>2.78</v>
      </c>
      <c r="AB51">
        <v>-80</v>
      </c>
    </row>
    <row r="52" spans="7:28">
      <c r="G52" t="s">
        <v>94</v>
      </c>
      <c r="H52" s="115">
        <v>0</v>
      </c>
      <c r="I52" s="88">
        <v>41.2</v>
      </c>
      <c r="J52" s="88">
        <v>0</v>
      </c>
      <c r="K52" s="88">
        <v>0</v>
      </c>
      <c r="L52" s="88">
        <v>0</v>
      </c>
      <c r="M52" s="116">
        <v>2.0099999999999998</v>
      </c>
      <c r="N52" s="115">
        <v>-107</v>
      </c>
      <c r="O52" s="88">
        <v>0</v>
      </c>
      <c r="P52" s="88">
        <v>-90</v>
      </c>
      <c r="Q52" s="88">
        <v>0</v>
      </c>
      <c r="R52" s="88">
        <v>0</v>
      </c>
      <c r="S52" s="116">
        <v>0</v>
      </c>
      <c r="U52" s="115">
        <v>-197</v>
      </c>
      <c r="V52" s="116">
        <v>43.21</v>
      </c>
      <c r="W52">
        <v>-107</v>
      </c>
      <c r="X52">
        <v>41.2</v>
      </c>
      <c r="Y52">
        <v>0</v>
      </c>
      <c r="Z52">
        <v>0</v>
      </c>
      <c r="AA52">
        <v>2.0099999999999998</v>
      </c>
      <c r="AB52">
        <v>-90</v>
      </c>
    </row>
    <row r="53" spans="7:28">
      <c r="G53" t="s">
        <v>95</v>
      </c>
      <c r="H53" s="115">
        <v>85.27</v>
      </c>
      <c r="I53" s="88">
        <v>52.7</v>
      </c>
      <c r="J53" s="88">
        <v>0</v>
      </c>
      <c r="K53" s="88">
        <v>38.32</v>
      </c>
      <c r="L53" s="88">
        <v>0</v>
      </c>
      <c r="M53" s="116">
        <v>2.2000000000000002</v>
      </c>
      <c r="N53" s="115">
        <v>0</v>
      </c>
      <c r="O53" s="88">
        <v>0</v>
      </c>
      <c r="P53" s="88">
        <v>-120</v>
      </c>
      <c r="Q53" s="88">
        <v>0</v>
      </c>
      <c r="R53" s="88">
        <v>0</v>
      </c>
      <c r="S53" s="116">
        <v>0</v>
      </c>
      <c r="U53" s="115">
        <v>-120</v>
      </c>
      <c r="V53" s="116">
        <v>178.49</v>
      </c>
      <c r="W53">
        <v>85.27</v>
      </c>
      <c r="X53">
        <v>52.7</v>
      </c>
      <c r="Y53">
        <v>0</v>
      </c>
      <c r="Z53">
        <v>38.32</v>
      </c>
      <c r="AA53">
        <v>2.2000000000000002</v>
      </c>
      <c r="AB53">
        <v>-120</v>
      </c>
    </row>
    <row r="54" spans="7:28">
      <c r="G54" t="s">
        <v>96</v>
      </c>
      <c r="H54" s="115">
        <v>93.9</v>
      </c>
      <c r="I54" s="88">
        <v>45.99</v>
      </c>
      <c r="J54" s="88">
        <v>0</v>
      </c>
      <c r="K54" s="88">
        <v>38.32</v>
      </c>
      <c r="L54" s="88">
        <v>0</v>
      </c>
      <c r="M54" s="116">
        <v>2.78</v>
      </c>
      <c r="N54" s="115">
        <v>0</v>
      </c>
      <c r="O54" s="88">
        <v>0</v>
      </c>
      <c r="P54" s="88">
        <v>-100</v>
      </c>
      <c r="Q54" s="88">
        <v>0</v>
      </c>
      <c r="R54" s="88">
        <v>0</v>
      </c>
      <c r="S54" s="116">
        <v>0</v>
      </c>
      <c r="U54" s="115">
        <v>-100</v>
      </c>
      <c r="V54" s="116">
        <v>180.99</v>
      </c>
      <c r="W54">
        <v>93.9</v>
      </c>
      <c r="X54">
        <v>45.99</v>
      </c>
      <c r="Y54">
        <v>0</v>
      </c>
      <c r="Z54">
        <v>38.32</v>
      </c>
      <c r="AA54">
        <v>2.78</v>
      </c>
      <c r="AB54">
        <v>-100</v>
      </c>
    </row>
    <row r="55" spans="7:28">
      <c r="G55" t="s">
        <v>97</v>
      </c>
      <c r="H55" s="115">
        <v>70.91</v>
      </c>
      <c r="I55" s="88">
        <v>20.12</v>
      </c>
      <c r="J55" s="88">
        <v>0</v>
      </c>
      <c r="K55" s="88">
        <v>9.58</v>
      </c>
      <c r="L55" s="88">
        <v>7.66</v>
      </c>
      <c r="M55" s="116">
        <v>2.4900000000000002</v>
      </c>
      <c r="N55" s="115">
        <v>0</v>
      </c>
      <c r="O55" s="88">
        <v>0</v>
      </c>
      <c r="P55" s="88">
        <v>-135</v>
      </c>
      <c r="Q55" s="88">
        <v>0</v>
      </c>
      <c r="R55" s="88">
        <v>0</v>
      </c>
      <c r="S55" s="116">
        <v>0</v>
      </c>
      <c r="U55" s="115">
        <v>-135</v>
      </c>
      <c r="V55" s="116">
        <v>110.76</v>
      </c>
      <c r="W55">
        <v>70.91</v>
      </c>
      <c r="X55">
        <v>20.12</v>
      </c>
      <c r="Y55">
        <v>7.66</v>
      </c>
      <c r="Z55">
        <v>9.58</v>
      </c>
      <c r="AA55">
        <v>2.4900000000000002</v>
      </c>
      <c r="AB55">
        <v>-135</v>
      </c>
    </row>
    <row r="56" spans="7:28">
      <c r="G56" t="s">
        <v>98</v>
      </c>
      <c r="H56" s="115">
        <v>57.48</v>
      </c>
      <c r="I56" s="88">
        <v>15.33</v>
      </c>
      <c r="J56" s="88">
        <v>0</v>
      </c>
      <c r="K56" s="88">
        <v>43.11</v>
      </c>
      <c r="L56" s="88">
        <v>6.71</v>
      </c>
      <c r="M56" s="116">
        <v>2.4</v>
      </c>
      <c r="N56" s="115">
        <v>0</v>
      </c>
      <c r="O56" s="88">
        <v>0</v>
      </c>
      <c r="P56" s="88">
        <v>-160</v>
      </c>
      <c r="Q56" s="88">
        <v>0</v>
      </c>
      <c r="R56" s="88">
        <v>0</v>
      </c>
      <c r="S56" s="116">
        <v>0</v>
      </c>
      <c r="U56" s="115">
        <v>-160</v>
      </c>
      <c r="V56" s="116">
        <v>125.03</v>
      </c>
      <c r="W56">
        <v>57.48</v>
      </c>
      <c r="X56">
        <v>15.33</v>
      </c>
      <c r="Y56">
        <v>6.71</v>
      </c>
      <c r="Z56">
        <v>43.11</v>
      </c>
      <c r="AA56">
        <v>2.4</v>
      </c>
      <c r="AB56">
        <v>-160</v>
      </c>
    </row>
    <row r="57" spans="7:28">
      <c r="G57" t="s">
        <v>99</v>
      </c>
      <c r="H57" s="115">
        <v>0</v>
      </c>
      <c r="I57" s="88">
        <v>47.91</v>
      </c>
      <c r="J57" s="88">
        <v>0</v>
      </c>
      <c r="K57" s="88">
        <v>43.11</v>
      </c>
      <c r="L57" s="88">
        <v>5.75</v>
      </c>
      <c r="M57" s="116">
        <v>1.63</v>
      </c>
      <c r="N57" s="115">
        <v>0</v>
      </c>
      <c r="O57" s="88">
        <v>0</v>
      </c>
      <c r="P57" s="88">
        <v>-110</v>
      </c>
      <c r="Q57" s="88">
        <v>0</v>
      </c>
      <c r="R57" s="88">
        <v>0</v>
      </c>
      <c r="S57" s="116">
        <v>0</v>
      </c>
      <c r="U57" s="115">
        <v>-110</v>
      </c>
      <c r="V57" s="116">
        <v>98.4</v>
      </c>
      <c r="W57">
        <v>0</v>
      </c>
      <c r="X57">
        <v>47.91</v>
      </c>
      <c r="Y57">
        <v>5.75</v>
      </c>
      <c r="Z57">
        <v>43.11</v>
      </c>
      <c r="AA57">
        <v>1.63</v>
      </c>
      <c r="AB57">
        <v>-110</v>
      </c>
    </row>
    <row r="58" spans="7:28">
      <c r="G58" t="s">
        <v>100</v>
      </c>
      <c r="H58" s="115">
        <v>0</v>
      </c>
      <c r="I58" s="88">
        <v>52.7</v>
      </c>
      <c r="J58" s="88">
        <v>0</v>
      </c>
      <c r="K58" s="88">
        <v>43.11</v>
      </c>
      <c r="L58" s="88">
        <v>9.58</v>
      </c>
      <c r="M58" s="116">
        <v>1.63</v>
      </c>
      <c r="N58" s="115">
        <v>0</v>
      </c>
      <c r="O58" s="88">
        <v>0</v>
      </c>
      <c r="P58" s="88">
        <v>-85</v>
      </c>
      <c r="Q58" s="88">
        <v>0</v>
      </c>
      <c r="R58" s="88">
        <v>0</v>
      </c>
      <c r="S58" s="116">
        <v>0</v>
      </c>
      <c r="U58" s="115">
        <v>-85</v>
      </c>
      <c r="V58" s="116">
        <v>107.02</v>
      </c>
      <c r="W58">
        <v>0</v>
      </c>
      <c r="X58">
        <v>52.7</v>
      </c>
      <c r="Y58">
        <v>9.58</v>
      </c>
      <c r="Z58">
        <v>43.11</v>
      </c>
      <c r="AA58">
        <v>1.63</v>
      </c>
      <c r="AB58">
        <v>-85</v>
      </c>
    </row>
    <row r="59" spans="7:28">
      <c r="G59" t="s">
        <v>101</v>
      </c>
      <c r="H59" s="115">
        <v>0</v>
      </c>
      <c r="I59" s="88">
        <v>35.46</v>
      </c>
      <c r="J59" s="88">
        <v>0</v>
      </c>
      <c r="K59" s="88">
        <v>9.58</v>
      </c>
      <c r="L59" s="88">
        <v>7.66</v>
      </c>
      <c r="M59" s="116">
        <v>2.2000000000000002</v>
      </c>
      <c r="N59" s="115">
        <v>-52</v>
      </c>
      <c r="O59" s="88">
        <v>0</v>
      </c>
      <c r="P59" s="88">
        <v>-135</v>
      </c>
      <c r="Q59" s="88">
        <v>0</v>
      </c>
      <c r="R59" s="88">
        <v>0</v>
      </c>
      <c r="S59" s="116">
        <v>0</v>
      </c>
      <c r="U59" s="115">
        <v>-187</v>
      </c>
      <c r="V59" s="116">
        <v>54.9</v>
      </c>
      <c r="W59">
        <v>-52</v>
      </c>
      <c r="X59">
        <v>35.46</v>
      </c>
      <c r="Y59">
        <v>7.66</v>
      </c>
      <c r="Z59">
        <v>9.58</v>
      </c>
      <c r="AA59">
        <v>2.2000000000000002</v>
      </c>
      <c r="AB59">
        <v>-135</v>
      </c>
    </row>
    <row r="60" spans="7:28">
      <c r="G60" t="s">
        <v>102</v>
      </c>
      <c r="H60" s="115">
        <v>0</v>
      </c>
      <c r="I60" s="88">
        <v>33.53</v>
      </c>
      <c r="J60" s="88">
        <v>0</v>
      </c>
      <c r="K60" s="88">
        <v>38.340000000000003</v>
      </c>
      <c r="L60" s="88">
        <v>7.66</v>
      </c>
      <c r="M60" s="116">
        <v>1.53</v>
      </c>
      <c r="N60" s="115">
        <v>-60</v>
      </c>
      <c r="O60" s="88">
        <v>0</v>
      </c>
      <c r="P60" s="88">
        <v>-140</v>
      </c>
      <c r="Q60" s="88">
        <v>0</v>
      </c>
      <c r="R60" s="88">
        <v>0</v>
      </c>
      <c r="S60" s="116">
        <v>0</v>
      </c>
      <c r="U60" s="115">
        <v>-200</v>
      </c>
      <c r="V60" s="116">
        <v>81.06</v>
      </c>
      <c r="W60">
        <v>-60</v>
      </c>
      <c r="X60">
        <v>33.53</v>
      </c>
      <c r="Y60">
        <v>7.66</v>
      </c>
      <c r="Z60">
        <v>38.340000000000003</v>
      </c>
      <c r="AA60">
        <v>1.53</v>
      </c>
      <c r="AB60">
        <v>-140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4.79</v>
      </c>
      <c r="L61" s="88">
        <v>8.6199999999999992</v>
      </c>
      <c r="M61" s="116">
        <v>3.26</v>
      </c>
      <c r="N61" s="115">
        <v>-110</v>
      </c>
      <c r="O61" s="88">
        <v>0</v>
      </c>
      <c r="P61" s="88">
        <v>-70</v>
      </c>
      <c r="Q61" s="88">
        <v>0</v>
      </c>
      <c r="R61" s="88">
        <v>0</v>
      </c>
      <c r="S61" s="116">
        <v>0</v>
      </c>
      <c r="U61" s="115">
        <v>-180</v>
      </c>
      <c r="V61" s="116">
        <v>16.670000000000002</v>
      </c>
      <c r="W61">
        <v>-110</v>
      </c>
      <c r="X61">
        <v>0</v>
      </c>
      <c r="Y61">
        <v>8.6199999999999992</v>
      </c>
      <c r="Z61">
        <v>4.79</v>
      </c>
      <c r="AA61">
        <v>3.26</v>
      </c>
      <c r="AB61">
        <v>-70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38.32</v>
      </c>
      <c r="L62" s="88">
        <v>0</v>
      </c>
      <c r="M62" s="116">
        <v>1.82</v>
      </c>
      <c r="N62" s="115">
        <v>-108</v>
      </c>
      <c r="O62" s="88">
        <v>0</v>
      </c>
      <c r="P62" s="88">
        <v>-70</v>
      </c>
      <c r="Q62" s="88">
        <v>0</v>
      </c>
      <c r="R62" s="88">
        <v>0</v>
      </c>
      <c r="S62" s="116">
        <v>0</v>
      </c>
      <c r="U62" s="115">
        <v>-178</v>
      </c>
      <c r="V62" s="116">
        <v>40.14</v>
      </c>
      <c r="W62">
        <v>-108</v>
      </c>
      <c r="X62">
        <v>0</v>
      </c>
      <c r="Y62">
        <v>0</v>
      </c>
      <c r="Z62">
        <v>38.32</v>
      </c>
      <c r="AA62">
        <v>1.82</v>
      </c>
      <c r="AB62">
        <v>-70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4.8</v>
      </c>
      <c r="L63" s="88">
        <v>0</v>
      </c>
      <c r="M63" s="116">
        <v>1.72</v>
      </c>
      <c r="N63" s="115">
        <v>-94</v>
      </c>
      <c r="O63" s="88">
        <v>-12</v>
      </c>
      <c r="P63" s="88">
        <v>-110</v>
      </c>
      <c r="Q63" s="88">
        <v>0</v>
      </c>
      <c r="R63" s="88">
        <v>0</v>
      </c>
      <c r="S63" s="116">
        <v>0</v>
      </c>
      <c r="U63" s="115">
        <v>-216</v>
      </c>
      <c r="V63" s="116">
        <v>6.52</v>
      </c>
      <c r="W63">
        <v>-94</v>
      </c>
      <c r="X63">
        <v>-12</v>
      </c>
      <c r="Y63">
        <v>0</v>
      </c>
      <c r="Z63">
        <v>4.8</v>
      </c>
      <c r="AA63">
        <v>1.72</v>
      </c>
      <c r="AB63">
        <v>-110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38.32</v>
      </c>
      <c r="L64" s="88">
        <v>0</v>
      </c>
      <c r="M64" s="116">
        <v>2.97</v>
      </c>
      <c r="N64" s="115">
        <v>-91</v>
      </c>
      <c r="O64" s="88">
        <v>-8</v>
      </c>
      <c r="P64" s="88">
        <v>-90</v>
      </c>
      <c r="Q64" s="88">
        <v>0</v>
      </c>
      <c r="R64" s="88">
        <v>0</v>
      </c>
      <c r="S64" s="116">
        <v>0</v>
      </c>
      <c r="U64" s="115">
        <v>-189</v>
      </c>
      <c r="V64" s="116">
        <v>41.29</v>
      </c>
      <c r="W64">
        <v>-91</v>
      </c>
      <c r="X64">
        <v>-8</v>
      </c>
      <c r="Y64">
        <v>0</v>
      </c>
      <c r="Z64">
        <v>38.32</v>
      </c>
      <c r="AA64">
        <v>2.97</v>
      </c>
      <c r="AB64">
        <v>-90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4.79</v>
      </c>
      <c r="L65" s="88">
        <v>0</v>
      </c>
      <c r="M65" s="116">
        <v>2.78</v>
      </c>
      <c r="N65" s="115">
        <v>-47</v>
      </c>
      <c r="O65" s="88">
        <v>0</v>
      </c>
      <c r="P65" s="88">
        <v>-90</v>
      </c>
      <c r="Q65" s="88">
        <v>0</v>
      </c>
      <c r="R65" s="88">
        <v>0</v>
      </c>
      <c r="S65" s="116">
        <v>0</v>
      </c>
      <c r="U65" s="115">
        <v>-137</v>
      </c>
      <c r="V65" s="116">
        <v>7.57</v>
      </c>
      <c r="W65">
        <v>-47</v>
      </c>
      <c r="X65">
        <v>0</v>
      </c>
      <c r="Y65">
        <v>0</v>
      </c>
      <c r="Z65">
        <v>4.79</v>
      </c>
      <c r="AA65">
        <v>2.78</v>
      </c>
      <c r="AB65">
        <v>-90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33.54</v>
      </c>
      <c r="L66" s="88">
        <v>0</v>
      </c>
      <c r="M66" s="116">
        <v>2.0099999999999998</v>
      </c>
      <c r="N66" s="115">
        <v>-38</v>
      </c>
      <c r="O66" s="88">
        <v>0</v>
      </c>
      <c r="P66" s="88">
        <v>-90</v>
      </c>
      <c r="Q66" s="88">
        <v>0</v>
      </c>
      <c r="R66" s="88">
        <v>0</v>
      </c>
      <c r="S66" s="116">
        <v>0</v>
      </c>
      <c r="U66" s="115">
        <v>-128</v>
      </c>
      <c r="V66" s="116">
        <v>35.549999999999997</v>
      </c>
      <c r="W66">
        <v>-38</v>
      </c>
      <c r="X66">
        <v>0</v>
      </c>
      <c r="Y66">
        <v>0</v>
      </c>
      <c r="Z66">
        <v>33.54</v>
      </c>
      <c r="AA66">
        <v>2.0099999999999998</v>
      </c>
      <c r="AB66">
        <v>-90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3.54</v>
      </c>
      <c r="N67" s="115">
        <v>-28</v>
      </c>
      <c r="O67" s="88">
        <v>0</v>
      </c>
      <c r="P67" s="88">
        <v>-95</v>
      </c>
      <c r="Q67" s="88">
        <v>0</v>
      </c>
      <c r="R67" s="88">
        <v>0</v>
      </c>
      <c r="S67" s="116">
        <v>0</v>
      </c>
      <c r="U67" s="115">
        <v>-123</v>
      </c>
      <c r="V67" s="116">
        <v>3.54</v>
      </c>
      <c r="W67">
        <v>-28</v>
      </c>
      <c r="X67">
        <v>0</v>
      </c>
      <c r="Y67">
        <v>0</v>
      </c>
      <c r="Z67">
        <v>0</v>
      </c>
      <c r="AA67">
        <v>3.54</v>
      </c>
      <c r="AB67">
        <v>-95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40.15</v>
      </c>
      <c r="L68" s="88">
        <v>0</v>
      </c>
      <c r="M68" s="116">
        <v>3.54</v>
      </c>
      <c r="N68" s="115">
        <v>-24</v>
      </c>
      <c r="O68" s="88">
        <v>0</v>
      </c>
      <c r="P68" s="88">
        <v>-90</v>
      </c>
      <c r="Q68" s="88">
        <v>0</v>
      </c>
      <c r="R68" s="88">
        <v>0</v>
      </c>
      <c r="S68" s="116">
        <v>0</v>
      </c>
      <c r="U68" s="115">
        <v>-114</v>
      </c>
      <c r="V68" s="116">
        <v>43.69</v>
      </c>
      <c r="W68">
        <v>-24</v>
      </c>
      <c r="X68">
        <v>0</v>
      </c>
      <c r="Y68">
        <v>0</v>
      </c>
      <c r="Z68">
        <v>40.15</v>
      </c>
      <c r="AA68">
        <v>3.54</v>
      </c>
      <c r="AB68">
        <v>-90</v>
      </c>
    </row>
    <row r="69" spans="7:28">
      <c r="G69" t="s">
        <v>111</v>
      </c>
      <c r="H69" s="115">
        <v>0</v>
      </c>
      <c r="I69" s="88">
        <v>33.53</v>
      </c>
      <c r="J69" s="88">
        <v>0</v>
      </c>
      <c r="K69" s="88">
        <v>11.31</v>
      </c>
      <c r="L69" s="88">
        <v>0</v>
      </c>
      <c r="M69" s="116">
        <v>3.35</v>
      </c>
      <c r="N69" s="115">
        <v>-46</v>
      </c>
      <c r="O69" s="88">
        <v>0</v>
      </c>
      <c r="P69" s="88">
        <v>-140</v>
      </c>
      <c r="Q69" s="88">
        <v>0</v>
      </c>
      <c r="R69" s="88">
        <v>0</v>
      </c>
      <c r="S69" s="116">
        <v>0</v>
      </c>
      <c r="U69" s="115">
        <v>-186</v>
      </c>
      <c r="V69" s="116">
        <v>48.19</v>
      </c>
      <c r="W69">
        <v>-46</v>
      </c>
      <c r="X69">
        <v>33.53</v>
      </c>
      <c r="Y69">
        <v>0</v>
      </c>
      <c r="Z69">
        <v>11.31</v>
      </c>
      <c r="AA69">
        <v>3.35</v>
      </c>
      <c r="AB69">
        <v>-140</v>
      </c>
    </row>
    <row r="70" spans="7:28">
      <c r="G70" t="s">
        <v>112</v>
      </c>
      <c r="H70" s="115">
        <v>0</v>
      </c>
      <c r="I70" s="88">
        <v>28.75</v>
      </c>
      <c r="J70" s="88">
        <v>0</v>
      </c>
      <c r="K70" s="88">
        <v>15.33</v>
      </c>
      <c r="L70" s="88">
        <v>0</v>
      </c>
      <c r="M70" s="116">
        <v>3.54</v>
      </c>
      <c r="N70" s="115">
        <v>-30</v>
      </c>
      <c r="O70" s="88">
        <v>0</v>
      </c>
      <c r="P70" s="88">
        <v>-150</v>
      </c>
      <c r="Q70" s="88">
        <v>0</v>
      </c>
      <c r="R70" s="88">
        <v>0</v>
      </c>
      <c r="S70" s="116">
        <v>0</v>
      </c>
      <c r="U70" s="115">
        <v>-180</v>
      </c>
      <c r="V70" s="116">
        <v>47.62</v>
      </c>
      <c r="W70">
        <v>-30</v>
      </c>
      <c r="X70">
        <v>28.75</v>
      </c>
      <c r="Y70">
        <v>0</v>
      </c>
      <c r="Z70">
        <v>15.33</v>
      </c>
      <c r="AA70">
        <v>3.54</v>
      </c>
      <c r="AB70">
        <v>-150</v>
      </c>
    </row>
    <row r="71" spans="7:28">
      <c r="G71" t="s">
        <v>113</v>
      </c>
      <c r="H71" s="115">
        <v>0</v>
      </c>
      <c r="I71" s="88">
        <v>43.11</v>
      </c>
      <c r="J71" s="88">
        <v>0</v>
      </c>
      <c r="K71" s="88">
        <v>10.16</v>
      </c>
      <c r="L71" s="88">
        <v>0</v>
      </c>
      <c r="M71" s="116">
        <v>3.26</v>
      </c>
      <c r="N71" s="115">
        <v>-16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>
        <v>-146</v>
      </c>
      <c r="V71" s="116">
        <v>56.53</v>
      </c>
      <c r="W71">
        <v>-16</v>
      </c>
      <c r="X71">
        <v>43.11</v>
      </c>
      <c r="Y71">
        <v>0</v>
      </c>
      <c r="Z71">
        <v>10.16</v>
      </c>
      <c r="AA71">
        <v>3.26</v>
      </c>
      <c r="AB71">
        <v>-130</v>
      </c>
    </row>
    <row r="72" spans="7:28">
      <c r="G72" t="s">
        <v>114</v>
      </c>
      <c r="H72" s="115">
        <v>0</v>
      </c>
      <c r="I72" s="88">
        <v>49.82</v>
      </c>
      <c r="J72" s="88">
        <v>0</v>
      </c>
      <c r="K72" s="88">
        <v>44.07</v>
      </c>
      <c r="L72" s="88">
        <v>0</v>
      </c>
      <c r="M72" s="116">
        <v>3.45</v>
      </c>
      <c r="N72" s="115">
        <v>-16</v>
      </c>
      <c r="O72" s="88">
        <v>0</v>
      </c>
      <c r="P72" s="88">
        <v>-110</v>
      </c>
      <c r="Q72" s="88">
        <v>0</v>
      </c>
      <c r="R72" s="88">
        <v>0</v>
      </c>
      <c r="S72" s="116">
        <v>0</v>
      </c>
      <c r="U72" s="115">
        <v>-126</v>
      </c>
      <c r="V72" s="116">
        <v>97.34</v>
      </c>
      <c r="W72">
        <v>-16</v>
      </c>
      <c r="X72">
        <v>49.82</v>
      </c>
      <c r="Y72">
        <v>0</v>
      </c>
      <c r="Z72">
        <v>44.07</v>
      </c>
      <c r="AA72">
        <v>3.45</v>
      </c>
      <c r="AB72">
        <v>-110</v>
      </c>
    </row>
    <row r="73" spans="7:28">
      <c r="G73" t="s">
        <v>115</v>
      </c>
      <c r="H73" s="115">
        <v>0</v>
      </c>
      <c r="I73" s="88">
        <v>62.28</v>
      </c>
      <c r="J73" s="88">
        <v>0</v>
      </c>
      <c r="K73" s="88">
        <v>12.26</v>
      </c>
      <c r="L73" s="88">
        <v>0</v>
      </c>
      <c r="M73" s="116">
        <v>2.87</v>
      </c>
      <c r="N73" s="115">
        <v>-21</v>
      </c>
      <c r="O73" s="88">
        <v>0</v>
      </c>
      <c r="P73" s="88">
        <v>-120</v>
      </c>
      <c r="Q73" s="88">
        <v>0</v>
      </c>
      <c r="R73" s="88">
        <v>0</v>
      </c>
      <c r="S73" s="116">
        <v>0</v>
      </c>
      <c r="U73" s="115">
        <v>-141</v>
      </c>
      <c r="V73" s="116">
        <v>77.41</v>
      </c>
      <c r="W73">
        <v>-21</v>
      </c>
      <c r="X73">
        <v>62.28</v>
      </c>
      <c r="Y73">
        <v>0</v>
      </c>
      <c r="Z73">
        <v>12.26</v>
      </c>
      <c r="AA73">
        <v>2.87</v>
      </c>
      <c r="AB73">
        <v>-120</v>
      </c>
    </row>
    <row r="74" spans="7:28">
      <c r="G74" t="s">
        <v>116</v>
      </c>
      <c r="H74" s="115">
        <v>0</v>
      </c>
      <c r="I74" s="88">
        <v>62.28</v>
      </c>
      <c r="J74" s="88">
        <v>0</v>
      </c>
      <c r="K74" s="88">
        <v>17.440000000000001</v>
      </c>
      <c r="L74" s="88">
        <v>0</v>
      </c>
      <c r="M74" s="116">
        <v>2.87</v>
      </c>
      <c r="N74" s="115">
        <v>-6</v>
      </c>
      <c r="O74" s="88">
        <v>0</v>
      </c>
      <c r="P74" s="88">
        <v>-115</v>
      </c>
      <c r="Q74" s="88">
        <v>0</v>
      </c>
      <c r="R74" s="88">
        <v>0</v>
      </c>
      <c r="S74" s="116">
        <v>0</v>
      </c>
      <c r="U74" s="115">
        <v>-121</v>
      </c>
      <c r="V74" s="116">
        <v>82.59</v>
      </c>
      <c r="W74">
        <v>-6</v>
      </c>
      <c r="X74">
        <v>62.28</v>
      </c>
      <c r="Y74">
        <v>0</v>
      </c>
      <c r="Z74">
        <v>17.440000000000001</v>
      </c>
      <c r="AA74">
        <v>2.87</v>
      </c>
      <c r="AB74">
        <v>-115</v>
      </c>
    </row>
    <row r="75" spans="7:28">
      <c r="G75" t="s">
        <v>117</v>
      </c>
      <c r="H75" s="115">
        <v>0</v>
      </c>
      <c r="I75" s="88">
        <v>53.65</v>
      </c>
      <c r="J75" s="88">
        <v>0</v>
      </c>
      <c r="K75" s="88">
        <v>15.33</v>
      </c>
      <c r="L75" s="88">
        <v>0</v>
      </c>
      <c r="M75" s="116">
        <v>3.64</v>
      </c>
      <c r="N75" s="115">
        <v>-37</v>
      </c>
      <c r="O75" s="88">
        <v>0</v>
      </c>
      <c r="P75" s="88">
        <v>-120</v>
      </c>
      <c r="Q75" s="88">
        <v>0</v>
      </c>
      <c r="R75" s="88">
        <v>0</v>
      </c>
      <c r="S75" s="116">
        <v>0</v>
      </c>
      <c r="U75" s="115">
        <v>-157</v>
      </c>
      <c r="V75" s="116">
        <v>72.62</v>
      </c>
      <c r="W75">
        <v>-37</v>
      </c>
      <c r="X75">
        <v>53.65</v>
      </c>
      <c r="Y75">
        <v>0</v>
      </c>
      <c r="Z75">
        <v>15.33</v>
      </c>
      <c r="AA75">
        <v>3.64</v>
      </c>
      <c r="AB75">
        <v>-120</v>
      </c>
    </row>
    <row r="76" spans="7:28">
      <c r="G76" t="s">
        <v>118</v>
      </c>
      <c r="H76" s="115">
        <v>0</v>
      </c>
      <c r="I76" s="88">
        <v>59.41</v>
      </c>
      <c r="J76" s="88">
        <v>0</v>
      </c>
      <c r="K76" s="88">
        <v>46.08</v>
      </c>
      <c r="L76" s="88">
        <v>0</v>
      </c>
      <c r="M76" s="116">
        <v>2.0099999999999998</v>
      </c>
      <c r="N76" s="115">
        <v>-24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-124</v>
      </c>
      <c r="V76" s="116">
        <v>107.5</v>
      </c>
      <c r="W76">
        <v>-24</v>
      </c>
      <c r="X76">
        <v>59.41</v>
      </c>
      <c r="Y76">
        <v>0</v>
      </c>
      <c r="Z76">
        <v>46.08</v>
      </c>
      <c r="AA76">
        <v>2.0099999999999998</v>
      </c>
      <c r="AB76">
        <v>-100</v>
      </c>
    </row>
    <row r="77" spans="7:28">
      <c r="G77" t="s">
        <v>119</v>
      </c>
      <c r="H77" s="115">
        <v>0</v>
      </c>
      <c r="I77" s="88">
        <v>48.74</v>
      </c>
      <c r="J77" s="88">
        <v>0</v>
      </c>
      <c r="K77" s="88">
        <v>42.66</v>
      </c>
      <c r="L77" s="88">
        <v>0</v>
      </c>
      <c r="M77" s="116">
        <v>0.98</v>
      </c>
      <c r="N77" s="115">
        <v>-12</v>
      </c>
      <c r="O77" s="88">
        <v>0</v>
      </c>
      <c r="P77" s="88">
        <v>-100</v>
      </c>
      <c r="Q77" s="88">
        <v>0</v>
      </c>
      <c r="R77" s="88">
        <v>0</v>
      </c>
      <c r="S77" s="116">
        <v>0</v>
      </c>
      <c r="U77" s="115">
        <v>-112</v>
      </c>
      <c r="V77" s="116">
        <v>92.38</v>
      </c>
      <c r="W77">
        <v>-12</v>
      </c>
      <c r="X77">
        <v>48.74</v>
      </c>
      <c r="Y77">
        <v>0</v>
      </c>
      <c r="Z77">
        <v>42.66</v>
      </c>
      <c r="AA77">
        <v>0.98</v>
      </c>
      <c r="AB77">
        <v>-100</v>
      </c>
    </row>
    <row r="78" spans="7:28">
      <c r="G78" t="s">
        <v>120</v>
      </c>
      <c r="H78" s="115">
        <v>0</v>
      </c>
      <c r="I78" s="88">
        <v>36.11</v>
      </c>
      <c r="J78" s="88">
        <v>0</v>
      </c>
      <c r="K78" s="88">
        <v>12.52</v>
      </c>
      <c r="L78" s="88">
        <v>0</v>
      </c>
      <c r="M78" s="116">
        <v>1.69</v>
      </c>
      <c r="N78" s="115">
        <v>-33</v>
      </c>
      <c r="O78" s="88">
        <v>0</v>
      </c>
      <c r="P78" s="88">
        <v>-115</v>
      </c>
      <c r="Q78" s="88">
        <v>0</v>
      </c>
      <c r="R78" s="88">
        <v>0</v>
      </c>
      <c r="S78" s="116">
        <v>0</v>
      </c>
      <c r="U78" s="115">
        <v>-148</v>
      </c>
      <c r="V78" s="116">
        <v>50.32</v>
      </c>
      <c r="W78">
        <v>-33</v>
      </c>
      <c r="X78">
        <v>36.11</v>
      </c>
      <c r="Y78">
        <v>0</v>
      </c>
      <c r="Z78">
        <v>12.52</v>
      </c>
      <c r="AA78">
        <v>1.69</v>
      </c>
      <c r="AB78">
        <v>-115</v>
      </c>
    </row>
    <row r="79" spans="7:28">
      <c r="G79" t="s">
        <v>121</v>
      </c>
      <c r="H79" s="115">
        <v>0</v>
      </c>
      <c r="I79" s="88">
        <v>37.409999999999997</v>
      </c>
      <c r="J79" s="88">
        <v>0</v>
      </c>
      <c r="K79" s="88">
        <v>12.23</v>
      </c>
      <c r="L79" s="88">
        <v>0</v>
      </c>
      <c r="M79" s="116">
        <v>1.69</v>
      </c>
      <c r="N79" s="115">
        <v>-53</v>
      </c>
      <c r="O79" s="88">
        <v>0</v>
      </c>
      <c r="P79" s="88">
        <v>-150</v>
      </c>
      <c r="Q79" s="88">
        <v>0</v>
      </c>
      <c r="R79" s="88">
        <v>0</v>
      </c>
      <c r="S79" s="116">
        <v>0</v>
      </c>
      <c r="U79" s="115">
        <v>-203</v>
      </c>
      <c r="V79" s="116">
        <v>51.33</v>
      </c>
      <c r="W79">
        <v>-53</v>
      </c>
      <c r="X79">
        <v>37.409999999999997</v>
      </c>
      <c r="Y79">
        <v>0</v>
      </c>
      <c r="Z79">
        <v>12.23</v>
      </c>
      <c r="AA79">
        <v>1.69</v>
      </c>
      <c r="AB79">
        <v>-150</v>
      </c>
    </row>
    <row r="80" spans="7:28">
      <c r="G80" t="s">
        <v>122</v>
      </c>
      <c r="H80" s="115">
        <v>0</v>
      </c>
      <c r="I80" s="88">
        <v>36.47</v>
      </c>
      <c r="J80" s="88">
        <v>0</v>
      </c>
      <c r="K80" s="88">
        <v>15.2</v>
      </c>
      <c r="L80" s="88">
        <v>0</v>
      </c>
      <c r="M80" s="116">
        <v>3.11</v>
      </c>
      <c r="N80" s="115">
        <v>-58</v>
      </c>
      <c r="O80" s="88">
        <v>0</v>
      </c>
      <c r="P80" s="88">
        <v>-150</v>
      </c>
      <c r="Q80" s="88">
        <v>0</v>
      </c>
      <c r="R80" s="88">
        <v>0</v>
      </c>
      <c r="S80" s="116">
        <v>0</v>
      </c>
      <c r="U80" s="115">
        <v>-208</v>
      </c>
      <c r="V80" s="116">
        <v>54.78</v>
      </c>
      <c r="W80">
        <v>-58</v>
      </c>
      <c r="X80">
        <v>36.47</v>
      </c>
      <c r="Y80">
        <v>0</v>
      </c>
      <c r="Z80">
        <v>15.2</v>
      </c>
      <c r="AA80">
        <v>3.11</v>
      </c>
      <c r="AB80">
        <v>-150</v>
      </c>
    </row>
    <row r="81" spans="7:28">
      <c r="G81" t="s">
        <v>123</v>
      </c>
      <c r="H81" s="115">
        <v>0</v>
      </c>
      <c r="I81" s="88">
        <v>34.020000000000003</v>
      </c>
      <c r="J81" s="88">
        <v>0</v>
      </c>
      <c r="K81" s="88">
        <v>27.39</v>
      </c>
      <c r="L81" s="88">
        <v>0</v>
      </c>
      <c r="M81" s="116">
        <v>2.98</v>
      </c>
      <c r="N81" s="115">
        <v>-81</v>
      </c>
      <c r="O81" s="88">
        <v>0</v>
      </c>
      <c r="P81" s="88">
        <v>-130</v>
      </c>
      <c r="Q81" s="88">
        <v>0</v>
      </c>
      <c r="R81" s="88">
        <v>0</v>
      </c>
      <c r="S81" s="116">
        <v>0</v>
      </c>
      <c r="U81" s="115">
        <v>-211</v>
      </c>
      <c r="V81" s="116">
        <v>64.39</v>
      </c>
      <c r="W81">
        <v>-81</v>
      </c>
      <c r="X81">
        <v>34.020000000000003</v>
      </c>
      <c r="Y81">
        <v>0</v>
      </c>
      <c r="Z81">
        <v>27.39</v>
      </c>
      <c r="AA81">
        <v>2.98</v>
      </c>
      <c r="AB81">
        <v>-130</v>
      </c>
    </row>
    <row r="82" spans="7:28">
      <c r="G82" t="s">
        <v>124</v>
      </c>
      <c r="H82" s="115">
        <v>0</v>
      </c>
      <c r="I82" s="88">
        <v>52.69</v>
      </c>
      <c r="J82" s="88">
        <v>0</v>
      </c>
      <c r="K82" s="88">
        <v>23.95</v>
      </c>
      <c r="L82" s="88">
        <v>0</v>
      </c>
      <c r="M82" s="116">
        <v>3.74</v>
      </c>
      <c r="N82" s="115">
        <v>-82</v>
      </c>
      <c r="O82" s="88">
        <v>0</v>
      </c>
      <c r="P82" s="88">
        <v>-130</v>
      </c>
      <c r="Q82" s="88">
        <v>0</v>
      </c>
      <c r="R82" s="88">
        <v>0</v>
      </c>
      <c r="S82" s="116">
        <v>0</v>
      </c>
      <c r="U82" s="115">
        <v>-212</v>
      </c>
      <c r="V82" s="116">
        <v>80.38</v>
      </c>
      <c r="W82">
        <v>-82</v>
      </c>
      <c r="X82">
        <v>52.69</v>
      </c>
      <c r="Y82">
        <v>0</v>
      </c>
      <c r="Z82">
        <v>23.95</v>
      </c>
      <c r="AA82">
        <v>3.74</v>
      </c>
      <c r="AB82">
        <v>-130</v>
      </c>
    </row>
    <row r="83" spans="7:28">
      <c r="G83" t="s">
        <v>125</v>
      </c>
      <c r="H83" s="115">
        <v>0</v>
      </c>
      <c r="I83" s="88">
        <v>49.82</v>
      </c>
      <c r="J83" s="88">
        <v>0</v>
      </c>
      <c r="K83" s="88">
        <v>0</v>
      </c>
      <c r="L83" s="88">
        <v>0</v>
      </c>
      <c r="M83" s="116">
        <v>3.45</v>
      </c>
      <c r="N83" s="115">
        <v>-60</v>
      </c>
      <c r="O83" s="88">
        <v>0</v>
      </c>
      <c r="P83" s="88">
        <v>-110</v>
      </c>
      <c r="Q83" s="88">
        <v>0</v>
      </c>
      <c r="R83" s="88">
        <v>0</v>
      </c>
      <c r="S83" s="116">
        <v>0</v>
      </c>
      <c r="U83" s="115">
        <v>-170</v>
      </c>
      <c r="V83" s="116">
        <v>53.27</v>
      </c>
      <c r="W83">
        <v>-60</v>
      </c>
      <c r="X83">
        <v>49.82</v>
      </c>
      <c r="Y83">
        <v>0</v>
      </c>
      <c r="Z83">
        <v>0</v>
      </c>
      <c r="AA83">
        <v>3.45</v>
      </c>
      <c r="AB83">
        <v>-110</v>
      </c>
    </row>
    <row r="84" spans="7:28">
      <c r="G84" t="s">
        <v>126</v>
      </c>
      <c r="H84" s="115">
        <v>0</v>
      </c>
      <c r="I84" s="88">
        <v>57.49</v>
      </c>
      <c r="J84" s="88">
        <v>0</v>
      </c>
      <c r="K84" s="88">
        <v>0</v>
      </c>
      <c r="L84" s="88">
        <v>0</v>
      </c>
      <c r="M84" s="116">
        <v>2.87</v>
      </c>
      <c r="N84" s="115">
        <v>-72</v>
      </c>
      <c r="O84" s="88">
        <v>0</v>
      </c>
      <c r="P84" s="88">
        <v>-70</v>
      </c>
      <c r="Q84" s="88">
        <v>0</v>
      </c>
      <c r="R84" s="88">
        <v>0</v>
      </c>
      <c r="S84" s="116">
        <v>0</v>
      </c>
      <c r="U84" s="115">
        <v>-142</v>
      </c>
      <c r="V84" s="116">
        <v>60.36</v>
      </c>
      <c r="W84">
        <v>-72</v>
      </c>
      <c r="X84">
        <v>57.49</v>
      </c>
      <c r="Y84">
        <v>0</v>
      </c>
      <c r="Z84">
        <v>0</v>
      </c>
      <c r="AA84">
        <v>2.87</v>
      </c>
      <c r="AB84">
        <v>-70</v>
      </c>
    </row>
    <row r="85" spans="7:28">
      <c r="G85" t="s">
        <v>127</v>
      </c>
      <c r="H85" s="115">
        <v>0</v>
      </c>
      <c r="I85" s="88">
        <v>69.94</v>
      </c>
      <c r="J85" s="88">
        <v>0</v>
      </c>
      <c r="K85" s="88">
        <v>0</v>
      </c>
      <c r="L85" s="88">
        <v>0</v>
      </c>
      <c r="M85" s="116">
        <v>4.79</v>
      </c>
      <c r="N85" s="115">
        <v>-44</v>
      </c>
      <c r="O85" s="88">
        <v>0</v>
      </c>
      <c r="P85" s="88">
        <v>-65</v>
      </c>
      <c r="Q85" s="88">
        <v>0</v>
      </c>
      <c r="R85" s="88">
        <v>0</v>
      </c>
      <c r="S85" s="116">
        <v>0</v>
      </c>
      <c r="U85" s="115">
        <v>-109</v>
      </c>
      <c r="V85" s="116">
        <v>74.73</v>
      </c>
      <c r="W85">
        <v>-44</v>
      </c>
      <c r="X85">
        <v>69.94</v>
      </c>
      <c r="Y85">
        <v>0</v>
      </c>
      <c r="Z85">
        <v>0</v>
      </c>
      <c r="AA85">
        <v>4.79</v>
      </c>
      <c r="AB85">
        <v>-65</v>
      </c>
    </row>
    <row r="86" spans="7:28">
      <c r="G86" t="s">
        <v>128</v>
      </c>
      <c r="H86" s="115">
        <v>0</v>
      </c>
      <c r="I86" s="88">
        <v>68.98</v>
      </c>
      <c r="J86" s="88">
        <v>0</v>
      </c>
      <c r="K86" s="88">
        <v>14.37</v>
      </c>
      <c r="L86" s="88">
        <v>17.25</v>
      </c>
      <c r="M86" s="116">
        <v>4.3099999999999996</v>
      </c>
      <c r="N86" s="115">
        <v>-38</v>
      </c>
      <c r="O86" s="88">
        <v>0</v>
      </c>
      <c r="P86" s="88">
        <v>-70</v>
      </c>
      <c r="Q86" s="88">
        <v>0</v>
      </c>
      <c r="R86" s="88">
        <v>0</v>
      </c>
      <c r="S86" s="116">
        <v>0</v>
      </c>
      <c r="U86" s="115">
        <v>-108</v>
      </c>
      <c r="V86" s="116">
        <v>104.91</v>
      </c>
      <c r="W86">
        <v>-38</v>
      </c>
      <c r="X86">
        <v>68.98</v>
      </c>
      <c r="Y86">
        <v>17.25</v>
      </c>
      <c r="Z86">
        <v>14.37</v>
      </c>
      <c r="AA86">
        <v>4.3099999999999996</v>
      </c>
      <c r="AB86">
        <v>-70</v>
      </c>
    </row>
    <row r="87" spans="7:28">
      <c r="G87" t="s">
        <v>129</v>
      </c>
      <c r="H87" s="115">
        <v>0</v>
      </c>
      <c r="I87" s="88">
        <v>38.32</v>
      </c>
      <c r="J87" s="88">
        <v>0</v>
      </c>
      <c r="K87" s="88">
        <v>0</v>
      </c>
      <c r="L87" s="88">
        <v>16.29</v>
      </c>
      <c r="M87" s="116">
        <v>2.68</v>
      </c>
      <c r="N87" s="115">
        <v>-43</v>
      </c>
      <c r="O87" s="88">
        <v>0</v>
      </c>
      <c r="P87" s="88">
        <v>-110</v>
      </c>
      <c r="Q87" s="88">
        <v>0</v>
      </c>
      <c r="R87" s="88">
        <v>0</v>
      </c>
      <c r="S87" s="116">
        <v>0</v>
      </c>
      <c r="U87" s="115">
        <v>-153</v>
      </c>
      <c r="V87" s="116">
        <v>57.29</v>
      </c>
      <c r="W87">
        <v>-43</v>
      </c>
      <c r="X87">
        <v>38.32</v>
      </c>
      <c r="Y87">
        <v>16.29</v>
      </c>
      <c r="Z87">
        <v>0</v>
      </c>
      <c r="AA87">
        <v>2.68</v>
      </c>
      <c r="AB87">
        <v>-110</v>
      </c>
    </row>
    <row r="88" spans="7:28">
      <c r="G88" t="s">
        <v>130</v>
      </c>
      <c r="H88" s="115">
        <v>0</v>
      </c>
      <c r="I88" s="88">
        <v>41.2</v>
      </c>
      <c r="J88" s="88">
        <v>0</v>
      </c>
      <c r="K88" s="88">
        <v>0</v>
      </c>
      <c r="L88" s="88">
        <v>15.33</v>
      </c>
      <c r="M88" s="116">
        <v>1.34</v>
      </c>
      <c r="N88" s="115">
        <v>-57</v>
      </c>
      <c r="O88" s="88">
        <v>0</v>
      </c>
      <c r="P88" s="88">
        <v>-110</v>
      </c>
      <c r="Q88" s="88">
        <v>0</v>
      </c>
      <c r="R88" s="88">
        <v>0</v>
      </c>
      <c r="S88" s="116">
        <v>0</v>
      </c>
      <c r="U88" s="115">
        <v>-167</v>
      </c>
      <c r="V88" s="116">
        <v>57.87</v>
      </c>
      <c r="W88">
        <v>-57</v>
      </c>
      <c r="X88">
        <v>41.2</v>
      </c>
      <c r="Y88">
        <v>15.33</v>
      </c>
      <c r="Z88">
        <v>0</v>
      </c>
      <c r="AA88">
        <v>1.34</v>
      </c>
      <c r="AB88">
        <v>-110</v>
      </c>
    </row>
    <row r="89" spans="7:28">
      <c r="G89" t="s">
        <v>131</v>
      </c>
      <c r="H89" s="115">
        <v>0</v>
      </c>
      <c r="I89" s="88">
        <v>9.58</v>
      </c>
      <c r="J89" s="88">
        <v>0</v>
      </c>
      <c r="K89" s="88">
        <v>0</v>
      </c>
      <c r="L89" s="88">
        <v>14.38</v>
      </c>
      <c r="M89" s="116">
        <v>0.56999999999999995</v>
      </c>
      <c r="N89" s="115">
        <v>-60</v>
      </c>
      <c r="O89" s="88">
        <v>0</v>
      </c>
      <c r="P89" s="88">
        <v>-120</v>
      </c>
      <c r="Q89" s="88">
        <v>0</v>
      </c>
      <c r="R89" s="88">
        <v>0</v>
      </c>
      <c r="S89" s="116">
        <v>0</v>
      </c>
      <c r="U89" s="115">
        <v>-180</v>
      </c>
      <c r="V89" s="116">
        <v>24.53</v>
      </c>
      <c r="W89">
        <v>-60</v>
      </c>
      <c r="X89">
        <v>9.58</v>
      </c>
      <c r="Y89">
        <v>14.38</v>
      </c>
      <c r="Z89">
        <v>0</v>
      </c>
      <c r="AA89">
        <v>0.56999999999999995</v>
      </c>
      <c r="AB89">
        <v>-120</v>
      </c>
    </row>
    <row r="90" spans="7:28">
      <c r="G90" t="s">
        <v>132</v>
      </c>
      <c r="H90" s="115">
        <v>0</v>
      </c>
      <c r="I90" s="88">
        <v>4.79</v>
      </c>
      <c r="J90" s="88">
        <v>0</v>
      </c>
      <c r="K90" s="88">
        <v>19.170000000000002</v>
      </c>
      <c r="L90" s="88">
        <v>13.41</v>
      </c>
      <c r="M90" s="116">
        <v>1.53</v>
      </c>
      <c r="N90" s="115">
        <v>-50</v>
      </c>
      <c r="O90" s="88">
        <v>0</v>
      </c>
      <c r="P90" s="88">
        <v>-180</v>
      </c>
      <c r="Q90" s="88">
        <v>0</v>
      </c>
      <c r="R90" s="88">
        <v>0</v>
      </c>
      <c r="S90" s="116">
        <v>0</v>
      </c>
      <c r="U90" s="115">
        <v>-230</v>
      </c>
      <c r="V90" s="116">
        <v>38.9</v>
      </c>
      <c r="W90">
        <v>-50</v>
      </c>
      <c r="X90">
        <v>4.79</v>
      </c>
      <c r="Y90">
        <v>13.41</v>
      </c>
      <c r="Z90">
        <v>19.170000000000002</v>
      </c>
      <c r="AA90">
        <v>1.53</v>
      </c>
      <c r="AB90">
        <v>-180</v>
      </c>
    </row>
    <row r="91" spans="7:28">
      <c r="G91" t="s">
        <v>133</v>
      </c>
      <c r="H91" s="115">
        <v>0</v>
      </c>
      <c r="I91" s="88">
        <v>14.37</v>
      </c>
      <c r="J91" s="88">
        <v>0</v>
      </c>
      <c r="K91" s="88">
        <v>0</v>
      </c>
      <c r="L91" s="88">
        <v>11.5</v>
      </c>
      <c r="M91" s="116">
        <v>1.05</v>
      </c>
      <c r="N91" s="115">
        <v>-83</v>
      </c>
      <c r="O91" s="88">
        <v>0</v>
      </c>
      <c r="P91" s="88">
        <v>-110</v>
      </c>
      <c r="Q91" s="88">
        <v>0</v>
      </c>
      <c r="R91" s="88">
        <v>0</v>
      </c>
      <c r="S91" s="116">
        <v>0</v>
      </c>
      <c r="U91" s="115">
        <v>-193</v>
      </c>
      <c r="V91" s="116">
        <v>26.92</v>
      </c>
      <c r="W91">
        <v>-83</v>
      </c>
      <c r="X91">
        <v>14.37</v>
      </c>
      <c r="Y91">
        <v>11.5</v>
      </c>
      <c r="Z91">
        <v>0</v>
      </c>
      <c r="AA91">
        <v>1.05</v>
      </c>
      <c r="AB91">
        <v>-110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10.54</v>
      </c>
      <c r="M92" s="116">
        <v>2.2999999999999998</v>
      </c>
      <c r="N92" s="115">
        <v>-87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-147</v>
      </c>
      <c r="V92" s="116">
        <v>12.84</v>
      </c>
      <c r="W92">
        <v>-87</v>
      </c>
      <c r="X92">
        <v>0</v>
      </c>
      <c r="Y92">
        <v>10.54</v>
      </c>
      <c r="Z92">
        <v>0</v>
      </c>
      <c r="AA92">
        <v>2.2999999999999998</v>
      </c>
      <c r="AB92">
        <v>-60</v>
      </c>
    </row>
    <row r="93" spans="7:28">
      <c r="G93" t="s">
        <v>135</v>
      </c>
      <c r="H93" s="115">
        <v>12.45</v>
      </c>
      <c r="I93" s="88">
        <v>0</v>
      </c>
      <c r="J93" s="88">
        <v>0</v>
      </c>
      <c r="K93" s="88">
        <v>0</v>
      </c>
      <c r="L93" s="88">
        <v>9.39</v>
      </c>
      <c r="M93" s="116">
        <v>1.63</v>
      </c>
      <c r="N93" s="115">
        <v>0</v>
      </c>
      <c r="O93" s="88">
        <v>0</v>
      </c>
      <c r="P93" s="88">
        <v>-90</v>
      </c>
      <c r="Q93" s="88">
        <v>0</v>
      </c>
      <c r="R93" s="88">
        <v>0</v>
      </c>
      <c r="S93" s="116">
        <v>0</v>
      </c>
      <c r="U93" s="115">
        <v>-90</v>
      </c>
      <c r="V93" s="116">
        <v>23.47</v>
      </c>
      <c r="W93">
        <v>12.45</v>
      </c>
      <c r="X93">
        <v>0</v>
      </c>
      <c r="Y93">
        <v>9.39</v>
      </c>
      <c r="Z93">
        <v>0</v>
      </c>
      <c r="AA93">
        <v>1.63</v>
      </c>
      <c r="AB93">
        <v>-90</v>
      </c>
    </row>
    <row r="94" spans="7:28">
      <c r="G94" t="s">
        <v>136</v>
      </c>
      <c r="H94" s="115">
        <v>12.46</v>
      </c>
      <c r="I94" s="88">
        <v>0</v>
      </c>
      <c r="J94" s="88">
        <v>0</v>
      </c>
      <c r="K94" s="88">
        <v>14.36</v>
      </c>
      <c r="L94" s="88">
        <v>9.1</v>
      </c>
      <c r="M94" s="116">
        <v>1.25</v>
      </c>
      <c r="N94" s="115">
        <v>0</v>
      </c>
      <c r="O94" s="88">
        <v>0</v>
      </c>
      <c r="P94" s="88">
        <v>-130</v>
      </c>
      <c r="Q94" s="88">
        <v>0</v>
      </c>
      <c r="R94" s="88">
        <v>0</v>
      </c>
      <c r="S94" s="116">
        <v>0</v>
      </c>
      <c r="U94" s="115">
        <v>-130</v>
      </c>
      <c r="V94" s="116">
        <v>37.17</v>
      </c>
      <c r="W94">
        <v>12.46</v>
      </c>
      <c r="X94">
        <v>0</v>
      </c>
      <c r="Y94">
        <v>9.1</v>
      </c>
      <c r="Z94">
        <v>14.36</v>
      </c>
      <c r="AA94">
        <v>1.25</v>
      </c>
      <c r="AB94">
        <v>-130</v>
      </c>
    </row>
    <row r="95" spans="7:28">
      <c r="G95" t="s">
        <v>137</v>
      </c>
      <c r="H95" s="115">
        <v>43.12</v>
      </c>
      <c r="I95" s="88">
        <v>9.58</v>
      </c>
      <c r="J95" s="88">
        <v>0</v>
      </c>
      <c r="K95" s="88">
        <v>0</v>
      </c>
      <c r="L95" s="88">
        <v>8.6199999999999992</v>
      </c>
      <c r="M95" s="116">
        <v>2.0099999999999998</v>
      </c>
      <c r="N95" s="115">
        <v>0</v>
      </c>
      <c r="O95" s="88">
        <v>0</v>
      </c>
      <c r="P95" s="88">
        <v>-150</v>
      </c>
      <c r="Q95" s="88">
        <v>0</v>
      </c>
      <c r="R95" s="88">
        <v>0</v>
      </c>
      <c r="S95" s="116">
        <v>0</v>
      </c>
      <c r="U95" s="115">
        <v>-150</v>
      </c>
      <c r="V95" s="116">
        <v>63.33</v>
      </c>
      <c r="W95">
        <v>43.12</v>
      </c>
      <c r="X95">
        <v>9.58</v>
      </c>
      <c r="Y95">
        <v>8.6199999999999992</v>
      </c>
      <c r="Z95">
        <v>0</v>
      </c>
      <c r="AA95">
        <v>2.0099999999999998</v>
      </c>
      <c r="AB95">
        <v>-150</v>
      </c>
    </row>
    <row r="96" spans="7:28">
      <c r="G96" t="s">
        <v>138</v>
      </c>
      <c r="H96" s="115">
        <v>43.12</v>
      </c>
      <c r="I96" s="88">
        <v>0</v>
      </c>
      <c r="J96" s="88">
        <v>0</v>
      </c>
      <c r="K96" s="88">
        <v>0</v>
      </c>
      <c r="L96" s="88">
        <v>6.23</v>
      </c>
      <c r="M96" s="116">
        <v>1.05</v>
      </c>
      <c r="N96" s="115">
        <v>0</v>
      </c>
      <c r="O96" s="88">
        <v>-20</v>
      </c>
      <c r="P96" s="88">
        <v>-120</v>
      </c>
      <c r="Q96" s="88">
        <v>0</v>
      </c>
      <c r="R96" s="88">
        <v>0</v>
      </c>
      <c r="S96" s="116">
        <v>0</v>
      </c>
      <c r="U96" s="115">
        <v>-140</v>
      </c>
      <c r="V96" s="116">
        <v>50.4</v>
      </c>
      <c r="W96">
        <v>43.12</v>
      </c>
      <c r="X96">
        <v>-20</v>
      </c>
      <c r="Y96">
        <v>6.23</v>
      </c>
      <c r="Z96">
        <v>0</v>
      </c>
      <c r="AA96">
        <v>1.05</v>
      </c>
      <c r="AB96">
        <v>-120</v>
      </c>
    </row>
    <row r="97" spans="1:83">
      <c r="G97" t="s">
        <v>139</v>
      </c>
      <c r="H97" s="115">
        <v>54.61</v>
      </c>
      <c r="I97" s="88">
        <v>0</v>
      </c>
      <c r="J97" s="88">
        <v>0</v>
      </c>
      <c r="K97" s="88">
        <v>0</v>
      </c>
      <c r="L97" s="88">
        <v>5.75</v>
      </c>
      <c r="M97" s="116">
        <v>1.25</v>
      </c>
      <c r="N97" s="115">
        <v>0</v>
      </c>
      <c r="O97" s="88">
        <v>-21</v>
      </c>
      <c r="P97" s="88">
        <v>-130</v>
      </c>
      <c r="Q97" s="88">
        <v>0</v>
      </c>
      <c r="R97" s="88">
        <v>0</v>
      </c>
      <c r="S97" s="116">
        <v>0</v>
      </c>
      <c r="U97" s="115">
        <v>-151</v>
      </c>
      <c r="V97" s="116">
        <v>61.61</v>
      </c>
      <c r="W97">
        <v>54.61</v>
      </c>
      <c r="X97">
        <v>-21</v>
      </c>
      <c r="Y97">
        <v>5.75</v>
      </c>
      <c r="Z97">
        <v>0</v>
      </c>
      <c r="AA97">
        <v>1.25</v>
      </c>
      <c r="AB97">
        <v>-130</v>
      </c>
    </row>
    <row r="98" spans="1:83">
      <c r="G98" t="s">
        <v>140</v>
      </c>
      <c r="H98" s="115">
        <v>54.61</v>
      </c>
      <c r="I98" s="88">
        <v>0</v>
      </c>
      <c r="J98" s="88">
        <v>0</v>
      </c>
      <c r="K98" s="88">
        <v>0</v>
      </c>
      <c r="L98" s="88">
        <v>5.75</v>
      </c>
      <c r="M98" s="116">
        <v>1.53</v>
      </c>
      <c r="N98" s="115">
        <v>0</v>
      </c>
      <c r="O98" s="88">
        <v>-15</v>
      </c>
      <c r="P98" s="88">
        <v>-110</v>
      </c>
      <c r="Q98" s="88">
        <v>0</v>
      </c>
      <c r="R98" s="88">
        <v>0</v>
      </c>
      <c r="S98" s="116">
        <v>0</v>
      </c>
      <c r="U98" s="115">
        <v>-125</v>
      </c>
      <c r="V98" s="116">
        <v>61.89</v>
      </c>
      <c r="W98">
        <v>54.61</v>
      </c>
      <c r="X98">
        <v>-15</v>
      </c>
      <c r="Y98">
        <v>5.75</v>
      </c>
      <c r="Z98">
        <v>0</v>
      </c>
      <c r="AA98">
        <v>1.53</v>
      </c>
      <c r="AB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0.47452750000000005</v>
      </c>
      <c r="I99" s="111">
        <f t="shared" ref="I99:BQ99" si="1">SUM(I3:I98)/4000</f>
        <v>1.0259574999999999</v>
      </c>
      <c r="J99" s="111">
        <f t="shared" si="1"/>
        <v>1.7004999999999999E-2</v>
      </c>
      <c r="K99" s="111">
        <f t="shared" si="1"/>
        <v>0.34219500000000003</v>
      </c>
      <c r="L99" s="111">
        <f t="shared" si="1"/>
        <v>9.1812500000000033E-2</v>
      </c>
      <c r="M99" s="111">
        <f t="shared" si="1"/>
        <v>4.6810000000000011E-2</v>
      </c>
      <c r="N99" s="110">
        <f t="shared" si="1"/>
        <v>-0.57150000000000001</v>
      </c>
      <c r="O99" s="111">
        <f t="shared" si="1"/>
        <v>-1.9E-2</v>
      </c>
      <c r="P99" s="111">
        <f t="shared" si="1"/>
        <v>-1.8082499999999999</v>
      </c>
      <c r="Q99" s="111">
        <f t="shared" si="1"/>
        <v>-3.0249999999999999E-2</v>
      </c>
      <c r="R99" s="111">
        <f t="shared" si="1"/>
        <v>0</v>
      </c>
      <c r="S99" s="112">
        <f t="shared" si="1"/>
        <v>0</v>
      </c>
      <c r="U99" s="110">
        <f t="shared" si="1"/>
        <v>-2.4289999999999998</v>
      </c>
      <c r="V99" s="112">
        <f t="shared" si="1"/>
        <v>1.9983049999999998</v>
      </c>
      <c r="W99">
        <f t="shared" si="1"/>
        <v>-9.6972499999999906E-2</v>
      </c>
      <c r="X99">
        <f t="shared" si="1"/>
        <v>1.0069574999999997</v>
      </c>
      <c r="Y99">
        <f t="shared" si="1"/>
        <v>9.1812500000000033E-2</v>
      </c>
      <c r="Z99">
        <f t="shared" si="1"/>
        <v>0.31194500000000008</v>
      </c>
      <c r="AA99">
        <f t="shared" si="1"/>
        <v>4.6810000000000011E-2</v>
      </c>
      <c r="AB99">
        <f t="shared" si="1"/>
        <v>-1.791245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U2" s="115" t="s">
        <v>231</v>
      </c>
      <c r="V2" s="116" t="s">
        <v>230</v>
      </c>
      <c r="W2" s="30" t="s">
        <v>263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9.58</v>
      </c>
      <c r="W31">
        <v>0</v>
      </c>
      <c r="X31">
        <v>9.58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19.16</v>
      </c>
      <c r="W32">
        <v>0</v>
      </c>
      <c r="X32">
        <v>19.16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19.16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19.16</v>
      </c>
      <c r="W33">
        <v>0</v>
      </c>
      <c r="X33">
        <v>19.16</v>
      </c>
    </row>
    <row r="34" spans="7:24">
      <c r="G34" t="s">
        <v>76</v>
      </c>
      <c r="H34" s="115">
        <v>0</v>
      </c>
      <c r="I34" s="88">
        <v>33.54</v>
      </c>
      <c r="J34" s="88">
        <v>0</v>
      </c>
      <c r="K34" s="88">
        <v>33.53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67.069999999999993</v>
      </c>
      <c r="W34">
        <v>33.54</v>
      </c>
      <c r="X34">
        <v>33.53</v>
      </c>
    </row>
    <row r="35" spans="7:24">
      <c r="G35" t="s">
        <v>77</v>
      </c>
      <c r="H35" s="115">
        <v>0</v>
      </c>
      <c r="I35" s="88">
        <v>43.12</v>
      </c>
      <c r="J35" s="88">
        <v>0</v>
      </c>
      <c r="K35" s="88">
        <v>38.32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81.44</v>
      </c>
      <c r="W35">
        <v>43.12</v>
      </c>
      <c r="X35">
        <v>38.32</v>
      </c>
    </row>
    <row r="36" spans="7:24">
      <c r="G36" t="s">
        <v>78</v>
      </c>
      <c r="H36" s="115">
        <v>0</v>
      </c>
      <c r="I36" s="88">
        <v>67.069999999999993</v>
      </c>
      <c r="J36" s="88">
        <v>0</v>
      </c>
      <c r="K36" s="88">
        <v>38.32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105.39</v>
      </c>
      <c r="W36">
        <v>67.069999999999993</v>
      </c>
      <c r="X36">
        <v>38.32</v>
      </c>
    </row>
    <row r="37" spans="7:24">
      <c r="G37" t="s">
        <v>79</v>
      </c>
      <c r="H37" s="115">
        <v>0</v>
      </c>
      <c r="I37" s="88">
        <v>41.56</v>
      </c>
      <c r="J37" s="88">
        <v>0</v>
      </c>
      <c r="K37" s="88">
        <v>24.45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66.010000000000005</v>
      </c>
      <c r="W37">
        <v>41.56</v>
      </c>
      <c r="X37">
        <v>24.45</v>
      </c>
    </row>
    <row r="38" spans="7:24">
      <c r="G38" t="s">
        <v>80</v>
      </c>
      <c r="H38" s="115">
        <v>0</v>
      </c>
      <c r="I38" s="88">
        <v>43.21</v>
      </c>
      <c r="J38" s="88">
        <v>0</v>
      </c>
      <c r="K38" s="88">
        <v>24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67.209999999999994</v>
      </c>
      <c r="W38">
        <v>43.21</v>
      </c>
      <c r="X38">
        <v>24</v>
      </c>
    </row>
    <row r="39" spans="7:24">
      <c r="G39" t="s">
        <v>81</v>
      </c>
      <c r="H39" s="115">
        <v>0</v>
      </c>
      <c r="I39" s="88">
        <v>56.78</v>
      </c>
      <c r="J39" s="88">
        <v>0</v>
      </c>
      <c r="K39" s="88">
        <v>30.57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87.35</v>
      </c>
      <c r="W39">
        <v>56.78</v>
      </c>
      <c r="X39">
        <v>30.57</v>
      </c>
    </row>
    <row r="40" spans="7:24">
      <c r="G40" t="s">
        <v>82</v>
      </c>
      <c r="H40" s="115">
        <v>0</v>
      </c>
      <c r="I40" s="88">
        <v>61.51</v>
      </c>
      <c r="J40" s="88">
        <v>0</v>
      </c>
      <c r="K40" s="88">
        <v>28.7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90.21</v>
      </c>
      <c r="W40">
        <v>61.51</v>
      </c>
      <c r="X40">
        <v>28.7</v>
      </c>
    </row>
    <row r="41" spans="7:24">
      <c r="G41" t="s">
        <v>83</v>
      </c>
      <c r="H41" s="115">
        <v>0</v>
      </c>
      <c r="I41" s="88">
        <v>93.21</v>
      </c>
      <c r="J41" s="88">
        <v>0</v>
      </c>
      <c r="K41" s="88">
        <v>39.54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132.75</v>
      </c>
      <c r="W41">
        <v>93.21</v>
      </c>
      <c r="X41">
        <v>39.54</v>
      </c>
    </row>
    <row r="42" spans="7:24">
      <c r="G42" t="s">
        <v>84</v>
      </c>
      <c r="H42" s="115">
        <v>0</v>
      </c>
      <c r="I42" s="88">
        <v>97.92</v>
      </c>
      <c r="J42" s="88">
        <v>0</v>
      </c>
      <c r="K42" s="88">
        <v>42.85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140.77000000000001</v>
      </c>
      <c r="W42">
        <v>97.92</v>
      </c>
      <c r="X42">
        <v>42.85</v>
      </c>
    </row>
    <row r="43" spans="7:24">
      <c r="G43" t="s">
        <v>85</v>
      </c>
      <c r="H43" s="115">
        <v>0</v>
      </c>
      <c r="I43" s="88">
        <v>103.51</v>
      </c>
      <c r="J43" s="88">
        <v>0</v>
      </c>
      <c r="K43" s="88">
        <v>48.31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151.82</v>
      </c>
      <c r="W43">
        <v>103.51</v>
      </c>
      <c r="X43">
        <v>48.31</v>
      </c>
    </row>
    <row r="44" spans="7:24">
      <c r="G44" t="s">
        <v>86</v>
      </c>
      <c r="H44" s="115">
        <v>0</v>
      </c>
      <c r="I44" s="88">
        <v>104.47</v>
      </c>
      <c r="J44" s="88">
        <v>0</v>
      </c>
      <c r="K44" s="88">
        <v>48.75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153.22</v>
      </c>
      <c r="W44">
        <v>104.47</v>
      </c>
      <c r="X44">
        <v>48.75</v>
      </c>
    </row>
    <row r="45" spans="7:24">
      <c r="G45" t="s">
        <v>87</v>
      </c>
      <c r="H45" s="115">
        <v>0</v>
      </c>
      <c r="I45" s="88">
        <v>104.62</v>
      </c>
      <c r="J45" s="88">
        <v>0</v>
      </c>
      <c r="K45" s="88">
        <v>48.82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153.44</v>
      </c>
      <c r="W45">
        <v>104.62</v>
      </c>
      <c r="X45">
        <v>48.82</v>
      </c>
    </row>
    <row r="46" spans="7:24">
      <c r="G46" t="s">
        <v>88</v>
      </c>
      <c r="H46" s="115">
        <v>0</v>
      </c>
      <c r="I46" s="88">
        <v>109.79</v>
      </c>
      <c r="J46" s="88">
        <v>0</v>
      </c>
      <c r="K46" s="88">
        <v>56.92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166.71</v>
      </c>
      <c r="W46">
        <v>109.79</v>
      </c>
      <c r="X46">
        <v>56.92</v>
      </c>
    </row>
    <row r="47" spans="7:24">
      <c r="G47" t="s">
        <v>89</v>
      </c>
      <c r="H47" s="115">
        <v>0</v>
      </c>
      <c r="I47" s="88">
        <v>105.39</v>
      </c>
      <c r="J47" s="88">
        <v>0</v>
      </c>
      <c r="K47" s="88">
        <v>67.069999999999993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172.46</v>
      </c>
      <c r="W47">
        <v>105.39</v>
      </c>
      <c r="X47">
        <v>67.069999999999993</v>
      </c>
    </row>
    <row r="48" spans="7:24">
      <c r="G48" t="s">
        <v>90</v>
      </c>
      <c r="H48" s="115">
        <v>0</v>
      </c>
      <c r="I48" s="88">
        <v>81.44</v>
      </c>
      <c r="J48" s="88">
        <v>0</v>
      </c>
      <c r="K48" s="88">
        <v>67.069999999999993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148.51</v>
      </c>
      <c r="W48">
        <v>81.44</v>
      </c>
      <c r="X48">
        <v>67.069999999999993</v>
      </c>
    </row>
    <row r="49" spans="7:24">
      <c r="G49" t="s">
        <v>91</v>
      </c>
      <c r="H49" s="115">
        <v>0</v>
      </c>
      <c r="I49" s="88">
        <v>67.06</v>
      </c>
      <c r="J49" s="88">
        <v>0</v>
      </c>
      <c r="K49" s="88">
        <v>67.069999999999993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134.13</v>
      </c>
      <c r="W49">
        <v>67.06</v>
      </c>
      <c r="X49">
        <v>67.069999999999993</v>
      </c>
    </row>
    <row r="50" spans="7:24">
      <c r="G50" t="s">
        <v>92</v>
      </c>
      <c r="H50" s="115">
        <v>0</v>
      </c>
      <c r="I50" s="88">
        <v>52.7</v>
      </c>
      <c r="J50" s="88">
        <v>0</v>
      </c>
      <c r="K50" s="88">
        <v>67.06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119.76</v>
      </c>
      <c r="W50">
        <v>52.7</v>
      </c>
      <c r="X50">
        <v>67.06</v>
      </c>
    </row>
    <row r="51" spans="7:24">
      <c r="G51" t="s">
        <v>93</v>
      </c>
      <c r="H51" s="115">
        <v>0</v>
      </c>
      <c r="I51" s="88">
        <v>43.11</v>
      </c>
      <c r="J51" s="88">
        <v>0</v>
      </c>
      <c r="K51" s="88">
        <v>57.49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100.6</v>
      </c>
      <c r="W51">
        <v>43.11</v>
      </c>
      <c r="X51">
        <v>57.49</v>
      </c>
    </row>
    <row r="52" spans="7:24">
      <c r="G52" t="s">
        <v>94</v>
      </c>
      <c r="H52" s="115">
        <v>0</v>
      </c>
      <c r="I52" s="88">
        <v>28.74</v>
      </c>
      <c r="J52" s="88">
        <v>0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86.23</v>
      </c>
      <c r="W52">
        <v>28.74</v>
      </c>
      <c r="X52">
        <v>57.49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57.49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57.49</v>
      </c>
      <c r="W53">
        <v>0</v>
      </c>
      <c r="X53">
        <v>57.49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57.49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57.49</v>
      </c>
      <c r="W54">
        <v>0</v>
      </c>
      <c r="X54">
        <v>57.49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47.9</v>
      </c>
      <c r="W55">
        <v>0</v>
      </c>
      <c r="X55">
        <v>47.91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47.91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47.9</v>
      </c>
      <c r="W56">
        <v>0</v>
      </c>
      <c r="X56">
        <v>47.91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47.9</v>
      </c>
      <c r="W57">
        <v>0</v>
      </c>
      <c r="X57">
        <v>47.91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47.91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47.9</v>
      </c>
      <c r="W58">
        <v>0</v>
      </c>
      <c r="X58">
        <v>47.91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47.91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47.9</v>
      </c>
      <c r="W59">
        <v>0</v>
      </c>
      <c r="X59">
        <v>47.91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47.91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47.9</v>
      </c>
      <c r="W60">
        <v>0</v>
      </c>
      <c r="X60">
        <v>47.91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47.91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47.9</v>
      </c>
      <c r="W61">
        <v>0</v>
      </c>
      <c r="X61">
        <v>47.91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47.91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47.9</v>
      </c>
      <c r="W62">
        <v>0</v>
      </c>
      <c r="X62">
        <v>47.91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47.91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47.9</v>
      </c>
      <c r="W63">
        <v>0</v>
      </c>
      <c r="X63">
        <v>47.91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47.91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47.9</v>
      </c>
      <c r="W64">
        <v>0</v>
      </c>
      <c r="X64">
        <v>47.91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47.91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47.9</v>
      </c>
      <c r="W65">
        <v>0</v>
      </c>
      <c r="X65">
        <v>47.91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47.91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47.9</v>
      </c>
      <c r="W66">
        <v>0</v>
      </c>
      <c r="X66">
        <v>47.91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47.91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47.9</v>
      </c>
      <c r="W67">
        <v>0</v>
      </c>
      <c r="X67">
        <v>47.91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41.29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41.29</v>
      </c>
      <c r="W68">
        <v>0</v>
      </c>
      <c r="X68">
        <v>41.29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36.520000000000003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36.520000000000003</v>
      </c>
      <c r="W69">
        <v>0</v>
      </c>
      <c r="X69">
        <v>36.520000000000003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32.54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32.54</v>
      </c>
      <c r="W70">
        <v>0</v>
      </c>
      <c r="X70">
        <v>32.54</v>
      </c>
    </row>
    <row r="71" spans="7:24">
      <c r="G71" t="s">
        <v>113</v>
      </c>
      <c r="H71" s="115">
        <v>0</v>
      </c>
      <c r="I71" s="88">
        <v>3.19</v>
      </c>
      <c r="J71" s="88">
        <v>0</v>
      </c>
      <c r="K71" s="88">
        <v>31.93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35.119999999999997</v>
      </c>
      <c r="W71">
        <v>3.19</v>
      </c>
      <c r="X71">
        <v>31.93</v>
      </c>
    </row>
    <row r="72" spans="7:24">
      <c r="G72" t="s">
        <v>114</v>
      </c>
      <c r="H72" s="115">
        <v>0</v>
      </c>
      <c r="I72" s="88">
        <v>14.16</v>
      </c>
      <c r="J72" s="88">
        <v>0</v>
      </c>
      <c r="K72" s="88">
        <v>28.32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42.48</v>
      </c>
      <c r="W72">
        <v>14.16</v>
      </c>
      <c r="X72">
        <v>28.32</v>
      </c>
    </row>
    <row r="73" spans="7:24">
      <c r="G73" t="s">
        <v>115</v>
      </c>
      <c r="H73" s="115">
        <v>0</v>
      </c>
      <c r="I73" s="88">
        <v>20.16</v>
      </c>
      <c r="J73" s="88">
        <v>0</v>
      </c>
      <c r="K73" s="88">
        <v>25.2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45.36</v>
      </c>
      <c r="W73">
        <v>20.16</v>
      </c>
      <c r="X73">
        <v>25.2</v>
      </c>
    </row>
    <row r="74" spans="7:24">
      <c r="G74" t="s">
        <v>116</v>
      </c>
      <c r="H74" s="115">
        <v>0</v>
      </c>
      <c r="I74" s="88">
        <v>37.04</v>
      </c>
      <c r="J74" s="88">
        <v>0</v>
      </c>
      <c r="K74" s="88">
        <v>26.46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63.5</v>
      </c>
      <c r="W74">
        <v>37.04</v>
      </c>
      <c r="X74">
        <v>26.46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32.04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32.04</v>
      </c>
      <c r="W75">
        <v>0</v>
      </c>
      <c r="X75">
        <v>32.04</v>
      </c>
    </row>
    <row r="76" spans="7:24">
      <c r="G76" t="s">
        <v>118</v>
      </c>
      <c r="H76" s="115">
        <v>0</v>
      </c>
      <c r="I76" s="88">
        <v>6.09</v>
      </c>
      <c r="J76" s="88">
        <v>0</v>
      </c>
      <c r="K76" s="88">
        <v>30.46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36.549999999999997</v>
      </c>
      <c r="W76">
        <v>6.09</v>
      </c>
      <c r="X76">
        <v>30.46</v>
      </c>
    </row>
    <row r="77" spans="7:24">
      <c r="G77" t="s">
        <v>119</v>
      </c>
      <c r="H77" s="115">
        <v>0</v>
      </c>
      <c r="I77" s="88">
        <v>6.34</v>
      </c>
      <c r="J77" s="88">
        <v>0</v>
      </c>
      <c r="K77" s="88">
        <v>31.69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38.03</v>
      </c>
      <c r="W77">
        <v>6.34</v>
      </c>
      <c r="X77">
        <v>31.69</v>
      </c>
    </row>
    <row r="78" spans="7:24">
      <c r="G78" t="s">
        <v>120</v>
      </c>
      <c r="H78" s="115">
        <v>0</v>
      </c>
      <c r="I78" s="88">
        <v>20.34</v>
      </c>
      <c r="J78" s="88">
        <v>0</v>
      </c>
      <c r="K78" s="88">
        <v>26.16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46.5</v>
      </c>
      <c r="W78">
        <v>20.34</v>
      </c>
      <c r="X78">
        <v>26.16</v>
      </c>
    </row>
    <row r="79" spans="7:24">
      <c r="G79" t="s">
        <v>121</v>
      </c>
      <c r="H79" s="115">
        <v>0</v>
      </c>
      <c r="I79" s="88">
        <v>31.81</v>
      </c>
      <c r="J79" s="88">
        <v>0</v>
      </c>
      <c r="K79" s="88">
        <v>23.87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55.68</v>
      </c>
      <c r="W79">
        <v>31.81</v>
      </c>
      <c r="X79">
        <v>23.87</v>
      </c>
    </row>
    <row r="80" spans="7:24">
      <c r="G80" t="s">
        <v>122</v>
      </c>
      <c r="H80" s="115">
        <v>0</v>
      </c>
      <c r="I80" s="88">
        <v>34.520000000000003</v>
      </c>
      <c r="J80" s="88">
        <v>0</v>
      </c>
      <c r="K80" s="88">
        <v>23.9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58.42</v>
      </c>
      <c r="W80">
        <v>34.520000000000003</v>
      </c>
      <c r="X80">
        <v>23.9</v>
      </c>
    </row>
    <row r="81" spans="7:24">
      <c r="G81" t="s">
        <v>123</v>
      </c>
      <c r="H81" s="115">
        <v>0</v>
      </c>
      <c r="I81" s="88">
        <v>26.56</v>
      </c>
      <c r="J81" s="88">
        <v>0</v>
      </c>
      <c r="K81" s="88">
        <v>26.56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53.12</v>
      </c>
      <c r="W81">
        <v>26.56</v>
      </c>
      <c r="X81">
        <v>26.56</v>
      </c>
    </row>
    <row r="82" spans="7:24">
      <c r="G82" t="s">
        <v>124</v>
      </c>
      <c r="H82" s="115">
        <v>0</v>
      </c>
      <c r="I82" s="88">
        <v>14.37</v>
      </c>
      <c r="J82" s="88">
        <v>0</v>
      </c>
      <c r="K82" s="88">
        <v>28.74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43.11</v>
      </c>
      <c r="W82">
        <v>14.37</v>
      </c>
      <c r="X82">
        <v>28.74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28.74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28.74</v>
      </c>
      <c r="W83">
        <v>0</v>
      </c>
      <c r="X83">
        <v>28.74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28.74</v>
      </c>
      <c r="W84">
        <v>0</v>
      </c>
      <c r="X84">
        <v>28.74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28.74</v>
      </c>
      <c r="W85">
        <v>0</v>
      </c>
      <c r="X85">
        <v>28.74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28.74</v>
      </c>
      <c r="W86">
        <v>0</v>
      </c>
      <c r="X86">
        <v>28.74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14.37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14.37</v>
      </c>
      <c r="W87">
        <v>0</v>
      </c>
      <c r="X87">
        <v>14.37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19.16</v>
      </c>
      <c r="W88">
        <v>0</v>
      </c>
      <c r="X88">
        <v>19.16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19.16</v>
      </c>
      <c r="W89">
        <v>0</v>
      </c>
      <c r="X89">
        <v>19.16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19.16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19.16</v>
      </c>
      <c r="W90">
        <v>0</v>
      </c>
      <c r="X90">
        <v>19.16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9.58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9.58</v>
      </c>
      <c r="W91">
        <v>0</v>
      </c>
      <c r="X91">
        <v>9.58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9.58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9.58</v>
      </c>
      <c r="W92">
        <v>0</v>
      </c>
      <c r="X92">
        <v>9.58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9.58</v>
      </c>
      <c r="W93">
        <v>0</v>
      </c>
      <c r="X93">
        <v>9.58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0</v>
      </c>
      <c r="X94">
        <v>9.58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0.38833249999999991</v>
      </c>
      <c r="J99" s="111">
        <f t="shared" si="1"/>
        <v>0</v>
      </c>
      <c r="K99" s="111">
        <f t="shared" si="1"/>
        <v>0.58571249999999975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0.97401249999999995</v>
      </c>
      <c r="W99">
        <f t="shared" si="1"/>
        <v>0.38833249999999991</v>
      </c>
      <c r="X99">
        <f t="shared" si="1"/>
        <v>0.58571249999999975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15.725925925925926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625.04802532037797</v>
      </c>
      <c r="P3" s="77">
        <v>106.4545095410005</v>
      </c>
      <c r="Q3" s="77">
        <v>19.16</v>
      </c>
      <c r="R3" s="80">
        <v>0</v>
      </c>
      <c r="S3" s="80">
        <v>0</v>
      </c>
      <c r="T3" s="78">
        <f>SUMPRODUCT(LTA!F3:AJ3,LTA!F$101:AJ$101,LTA!F$103:AJ$103)</f>
        <v>9.57</v>
      </c>
      <c r="U3" s="78">
        <f>SUMPRODUCT(LTA!F3:AJ3,LTA!F$102:AJ$102,LTA!F$103:AJ$103)</f>
        <v>38.9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9.2341945776078589</v>
      </c>
      <c r="AD3">
        <f>SUM(B3:AB3,AI3:AR3)-AC3</f>
        <v>942.39426620969653</v>
      </c>
      <c r="AE3">
        <f>'IDT-1'!B3</f>
        <v>0</v>
      </c>
      <c r="AF3" s="26"/>
      <c r="AG3">
        <f>SUM(AD3:AF3)+AT3</f>
        <v>942.39426620969653</v>
      </c>
      <c r="AI3" s="75">
        <f>PXIL!H3</f>
        <v>0</v>
      </c>
      <c r="AJ3" s="75">
        <f>PXIL!N3</f>
        <v>0</v>
      </c>
      <c r="AK3" s="75">
        <f>RTM_IEX!H3</f>
        <v>96.78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15.725925925925926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622.7883062281204</v>
      </c>
      <c r="P4" s="77">
        <v>76.645328782984961</v>
      </c>
      <c r="Q4" s="77">
        <v>19.16</v>
      </c>
      <c r="R4" s="80">
        <v>0</v>
      </c>
      <c r="S4" s="80">
        <v>0</v>
      </c>
      <c r="T4" s="78">
        <f>SUMPRODUCT(LTA!F4:AJ4,LTA!F$101:AJ$101,LTA!F$103:AJ$103)</f>
        <v>9.5399999999999991</v>
      </c>
      <c r="U4" s="78">
        <f>SUMPRODUCT(LTA!F4:AJ4,LTA!F$102:AJ$102,LTA!F$103:AJ$103)</f>
        <v>40.059999999999995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8.8775402589254551</v>
      </c>
      <c r="AD4">
        <f t="shared" ref="AD4:AD67" si="1">SUM(B4:AB4,AI4:AR4)-AC4</f>
        <v>902.22202067810565</v>
      </c>
      <c r="AE4">
        <f>'IDT-1'!B4</f>
        <v>0</v>
      </c>
      <c r="AF4" s="26"/>
      <c r="AG4">
        <f t="shared" ref="AG4:AG67" si="2">SUM(AD4:AF4)+AT4</f>
        <v>902.22202067810565</v>
      </c>
      <c r="AI4" s="75">
        <f>PXIL!H4</f>
        <v>0</v>
      </c>
      <c r="AJ4" s="75">
        <f>PXIL!N4</f>
        <v>0</v>
      </c>
      <c r="AK4" s="75">
        <f>RTM_IEX!H4</f>
        <v>87.19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15.725925925925926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610.32345060758303</v>
      </c>
      <c r="P5" s="77">
        <v>47.9</v>
      </c>
      <c r="Q5" s="77">
        <v>19.16</v>
      </c>
      <c r="R5" s="80">
        <v>0</v>
      </c>
      <c r="S5" s="80">
        <v>0</v>
      </c>
      <c r="T5" s="78">
        <f>SUMPRODUCT(LTA!F5:AJ5,LTA!F$101:AJ$101,LTA!F$103:AJ$103)</f>
        <v>8.24</v>
      </c>
      <c r="U5" s="78">
        <f>SUMPRODUCT(LTA!F5:AJ5,LTA!F$102:AJ$102,LTA!F$103:AJ$103)</f>
        <v>35.56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6.37</v>
      </c>
      <c r="AB5" s="117">
        <f>-STOA!N5</f>
        <v>-48.64</v>
      </c>
      <c r="AC5">
        <f t="shared" si="0"/>
        <v>8.1940426361744603</v>
      </c>
      <c r="AD5">
        <f t="shared" si="1"/>
        <v>825.2353338973345</v>
      </c>
      <c r="AE5">
        <f>'IDT-1'!B5</f>
        <v>0</v>
      </c>
      <c r="AF5" s="26"/>
      <c r="AG5">
        <f t="shared" si="2"/>
        <v>825.2353338973345</v>
      </c>
      <c r="AI5" s="75">
        <f>PXIL!H5</f>
        <v>0</v>
      </c>
      <c r="AJ5" s="75">
        <f>PXIL!N5</f>
        <v>0</v>
      </c>
      <c r="AK5" s="75">
        <f>RTM_IEX!H5</f>
        <v>56.53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15.725925925925926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610.33292956818002</v>
      </c>
      <c r="P6" s="77">
        <v>47.9</v>
      </c>
      <c r="Q6" s="77">
        <v>19.16</v>
      </c>
      <c r="R6" s="80">
        <v>0</v>
      </c>
      <c r="S6" s="80">
        <v>0</v>
      </c>
      <c r="T6" s="78">
        <f>SUMPRODUCT(LTA!F6:AJ6,LTA!F$101:AJ$101,LTA!F$103:AJ$103)</f>
        <v>8.14</v>
      </c>
      <c r="U6" s="78">
        <f>SUMPRODUCT(LTA!F6:AJ6,LTA!F$102:AJ$102,LTA!F$103:AJ$103)</f>
        <v>35.730000000000004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-34</v>
      </c>
      <c r="AA6" s="117">
        <f>STOA!H6</f>
        <v>6.37</v>
      </c>
      <c r="AB6" s="117">
        <f>-STOA!N6</f>
        <v>-48.64</v>
      </c>
      <c r="AC6">
        <f t="shared" si="0"/>
        <v>8.5133183867823536</v>
      </c>
      <c r="AD6">
        <f t="shared" si="1"/>
        <v>792.89553710732355</v>
      </c>
      <c r="AE6">
        <f>'IDT-1'!B6</f>
        <v>0</v>
      </c>
      <c r="AF6" s="26"/>
      <c r="AG6">
        <f t="shared" si="2"/>
        <v>792.89553710732355</v>
      </c>
      <c r="AI6" s="75">
        <f>PXIL!H6</f>
        <v>0</v>
      </c>
      <c r="AJ6" s="75">
        <f>PXIL!N6</f>
        <v>0</v>
      </c>
      <c r="AK6" s="75">
        <f>RTM_IEX!H6</f>
        <v>58.43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15.725925925925926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610.33378716360301</v>
      </c>
      <c r="P7" s="77">
        <v>47.9</v>
      </c>
      <c r="Q7" s="77">
        <v>19.16</v>
      </c>
      <c r="R7" s="80">
        <v>0</v>
      </c>
      <c r="S7" s="80">
        <v>0</v>
      </c>
      <c r="T7" s="78">
        <f>SUMPRODUCT(LTA!F7:AJ7,LTA!F$101:AJ$101,LTA!F$103:AJ$103)</f>
        <v>8.16</v>
      </c>
      <c r="U7" s="78">
        <f>SUMPRODUCT(LTA!F7:AJ7,LTA!F$102:AJ$102,LTA!F$103:AJ$103)</f>
        <v>35.9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-61</v>
      </c>
      <c r="AA7" s="117">
        <f>STOA!H7</f>
        <v>6.37</v>
      </c>
      <c r="AB7" s="117">
        <f>-STOA!N7</f>
        <v>-48.64</v>
      </c>
      <c r="AC7">
        <f t="shared" si="0"/>
        <v>8.8812513767213481</v>
      </c>
      <c r="AD7">
        <f t="shared" si="1"/>
        <v>780.09846171280742</v>
      </c>
      <c r="AE7">
        <f>'IDT-1'!B7</f>
        <v>0</v>
      </c>
      <c r="AF7" s="26"/>
      <c r="AG7">
        <f t="shared" si="2"/>
        <v>780.09846171280742</v>
      </c>
      <c r="AI7" s="75">
        <f>PXIL!H7</f>
        <v>0</v>
      </c>
      <c r="AJ7" s="75">
        <f>PXIL!N7</f>
        <v>0</v>
      </c>
      <c r="AK7" s="75">
        <f>RTM_IEX!H7</f>
        <v>72.81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15.725925925925926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610.33292956818002</v>
      </c>
      <c r="P8" s="77">
        <v>47.9</v>
      </c>
      <c r="Q8" s="77">
        <v>19.16</v>
      </c>
      <c r="R8" s="80">
        <v>0</v>
      </c>
      <c r="S8" s="80">
        <v>0</v>
      </c>
      <c r="T8" s="78">
        <f>SUMPRODUCT(LTA!F8:AJ8,LTA!F$101:AJ$101,LTA!F$103:AJ$103)</f>
        <v>8.24</v>
      </c>
      <c r="U8" s="78">
        <f>SUMPRODUCT(LTA!F8:AJ8,LTA!F$102:AJ$102,LTA!F$103:AJ$103)</f>
        <v>37.299999999999997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-95</v>
      </c>
      <c r="AA8" s="117">
        <f>STOA!H8</f>
        <v>6.37</v>
      </c>
      <c r="AB8" s="117">
        <f>-STOA!N8</f>
        <v>-48.64</v>
      </c>
      <c r="AC8">
        <f t="shared" si="0"/>
        <v>9.2550841656362675</v>
      </c>
      <c r="AD8">
        <f t="shared" si="1"/>
        <v>753.90377132846959</v>
      </c>
      <c r="AE8">
        <f>'IDT-1'!B8</f>
        <v>0</v>
      </c>
      <c r="AF8" s="26"/>
      <c r="AG8">
        <f t="shared" si="2"/>
        <v>753.90377132846959</v>
      </c>
      <c r="AI8" s="75">
        <f>PXIL!H8</f>
        <v>0</v>
      </c>
      <c r="AJ8" s="75">
        <f>PXIL!N8</f>
        <v>0</v>
      </c>
      <c r="AK8" s="75">
        <f>RTM_IEX!H8</f>
        <v>79.510000000000005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15.725925925925926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610.54292441713721</v>
      </c>
      <c r="P9" s="77">
        <v>47.9</v>
      </c>
      <c r="Q9" s="77">
        <v>19.16</v>
      </c>
      <c r="R9" s="80">
        <v>0</v>
      </c>
      <c r="S9" s="80">
        <v>0</v>
      </c>
      <c r="T9" s="78">
        <f>SUMPRODUCT(LTA!F9:AJ9,LTA!F$101:AJ$101,LTA!F$103:AJ$103)</f>
        <v>8.16</v>
      </c>
      <c r="U9" s="78">
        <f>SUMPRODUCT(LTA!F9:AJ9,LTA!F$102:AJ$102,LTA!F$103:AJ$103)</f>
        <v>38.57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-109</v>
      </c>
      <c r="AA9" s="117">
        <f>STOA!H9</f>
        <v>6.37</v>
      </c>
      <c r="AB9" s="117">
        <f>-STOA!N9</f>
        <v>-48.64</v>
      </c>
      <c r="AC9">
        <f t="shared" si="0"/>
        <v>9.4242041344035314</v>
      </c>
      <c r="AD9">
        <f t="shared" si="1"/>
        <v>744.82853584339875</v>
      </c>
      <c r="AE9">
        <f>'IDT-1'!B9</f>
        <v>0</v>
      </c>
      <c r="AF9" s="26"/>
      <c r="AG9">
        <f t="shared" si="2"/>
        <v>744.82853584339875</v>
      </c>
      <c r="AI9" s="75">
        <f>PXIL!H9</f>
        <v>0</v>
      </c>
      <c r="AJ9" s="75">
        <f>PXIL!N9</f>
        <v>0</v>
      </c>
      <c r="AK9" s="75">
        <f>RTM_IEX!H9</f>
        <v>81.44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15.725925925925926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610.54206682171412</v>
      </c>
      <c r="P10" s="77">
        <v>47.9</v>
      </c>
      <c r="Q10" s="77">
        <v>19.16</v>
      </c>
      <c r="R10" s="80">
        <v>0</v>
      </c>
      <c r="S10" s="80">
        <v>0</v>
      </c>
      <c r="T10" s="78">
        <f>SUMPRODUCT(LTA!F10:AJ10,LTA!F$101:AJ$101,LTA!F$103:AJ$103)</f>
        <v>10.5</v>
      </c>
      <c r="U10" s="78">
        <f>SUMPRODUCT(LTA!F10:AJ10,LTA!F$102:AJ$102,LTA!F$103:AJ$103)</f>
        <v>39.56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-124</v>
      </c>
      <c r="AA10" s="117">
        <f>STOA!H10</f>
        <v>6.37</v>
      </c>
      <c r="AB10" s="117">
        <f>-STOA!N10</f>
        <v>-48.64</v>
      </c>
      <c r="AC10">
        <f t="shared" si="0"/>
        <v>9.5529685003967391</v>
      </c>
      <c r="AD10">
        <f t="shared" si="1"/>
        <v>729.19891388198243</v>
      </c>
      <c r="AE10">
        <f>'IDT-1'!B10</f>
        <v>0</v>
      </c>
      <c r="AF10" s="26"/>
      <c r="AG10">
        <f t="shared" si="2"/>
        <v>729.19891388198243</v>
      </c>
      <c r="AI10" s="75">
        <f>PXIL!H10</f>
        <v>0</v>
      </c>
      <c r="AJ10" s="75">
        <f>PXIL!N10</f>
        <v>0</v>
      </c>
      <c r="AK10" s="75">
        <f>RTM_IEX!H10</f>
        <v>77.61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15.725925925925926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612.96681936887182</v>
      </c>
      <c r="P11" s="77">
        <v>47.9</v>
      </c>
      <c r="Q11" s="77">
        <v>19.16</v>
      </c>
      <c r="R11" s="80">
        <v>0</v>
      </c>
      <c r="S11" s="80">
        <v>0</v>
      </c>
      <c r="T11" s="78">
        <f>SUMPRODUCT(LTA!F11:AJ11,LTA!F$101:AJ$101,LTA!F$103:AJ$103)</f>
        <v>11.68</v>
      </c>
      <c r="U11" s="78">
        <f>SUMPRODUCT(LTA!F11:AJ11,LTA!F$102:AJ$102,LTA!F$103:AJ$103)</f>
        <v>42.78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-132</v>
      </c>
      <c r="AA11" s="117">
        <f>STOA!H11</f>
        <v>6.37</v>
      </c>
      <c r="AB11" s="117">
        <f>-STOA!N11</f>
        <v>-48.64</v>
      </c>
      <c r="AC11">
        <f t="shared" si="0"/>
        <v>9.5997473429892857</v>
      </c>
      <c r="AD11">
        <f t="shared" si="1"/>
        <v>718.39688758654745</v>
      </c>
      <c r="AE11">
        <f>'IDT-1'!B11</f>
        <v>0</v>
      </c>
      <c r="AF11" s="26"/>
      <c r="AG11">
        <f t="shared" si="2"/>
        <v>718.39688758654745</v>
      </c>
      <c r="AI11" s="75">
        <f>PXIL!H11</f>
        <v>0</v>
      </c>
      <c r="AJ11" s="75">
        <f>PXIL!N11</f>
        <v>0</v>
      </c>
      <c r="AK11" s="75">
        <f>RTM_IEX!H11</f>
        <v>68.03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15.725925925925926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612.96596177344884</v>
      </c>
      <c r="P12" s="77">
        <v>106.4545095410005</v>
      </c>
      <c r="Q12" s="77">
        <v>19.16</v>
      </c>
      <c r="R12" s="80">
        <v>0</v>
      </c>
      <c r="S12" s="80">
        <v>0</v>
      </c>
      <c r="T12" s="78">
        <f>SUMPRODUCT(LTA!F12:AJ12,LTA!F$101:AJ$101,LTA!F$103:AJ$103)</f>
        <v>11.489999999999998</v>
      </c>
      <c r="U12" s="78">
        <f>SUMPRODUCT(LTA!F12:AJ12,LTA!F$102:AJ$102,LTA!F$103:AJ$103)</f>
        <v>44.739999999999995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-140</v>
      </c>
      <c r="AA12" s="117">
        <f>STOA!H12</f>
        <v>6.37</v>
      </c>
      <c r="AB12" s="117">
        <f>-STOA!N12</f>
        <v>-48.64</v>
      </c>
      <c r="AC12">
        <f t="shared" si="0"/>
        <v>9.6788125002879326</v>
      </c>
      <c r="AD12">
        <f t="shared" si="1"/>
        <v>711.23147437482658</v>
      </c>
      <c r="AE12">
        <f>'IDT-1'!B12</f>
        <v>0</v>
      </c>
      <c r="AF12" s="26"/>
      <c r="AG12">
        <f t="shared" si="2"/>
        <v>711.23147437482658</v>
      </c>
      <c r="AI12" s="75">
        <f>PXIL!H12</f>
        <v>0</v>
      </c>
      <c r="AJ12" s="75">
        <f>PXIL!N12</f>
        <v>0</v>
      </c>
      <c r="AK12" s="75">
        <f>RTM_IEX!H12</f>
        <v>8.6199999999999992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15.725925925925926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608.09873052167188</v>
      </c>
      <c r="P13" s="77">
        <v>106.4545095410005</v>
      </c>
      <c r="Q13" s="77">
        <v>19.16</v>
      </c>
      <c r="R13" s="80">
        <v>0</v>
      </c>
      <c r="S13" s="80">
        <v>0</v>
      </c>
      <c r="T13" s="78">
        <f>SUMPRODUCT(LTA!F13:AJ13,LTA!F$101:AJ$101,LTA!F$103:AJ$103)</f>
        <v>11.45</v>
      </c>
      <c r="U13" s="78">
        <f>SUMPRODUCT(LTA!F13:AJ13,LTA!F$102:AJ$102,LTA!F$103:AJ$103)</f>
        <v>46.46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-150</v>
      </c>
      <c r="AA13" s="117">
        <f>STOA!H13</f>
        <v>6.37</v>
      </c>
      <c r="AB13" s="117">
        <f>-STOA!N13</f>
        <v>-48.64</v>
      </c>
      <c r="AC13">
        <f t="shared" si="0"/>
        <v>9.6903245230608359</v>
      </c>
      <c r="AD13">
        <f t="shared" si="1"/>
        <v>686.4127311002768</v>
      </c>
      <c r="AE13">
        <f>'IDT-1'!B13</f>
        <v>0</v>
      </c>
      <c r="AF13" s="26"/>
      <c r="AG13">
        <f t="shared" si="2"/>
        <v>686.4127311002768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15.725925925925926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608.09787292624878</v>
      </c>
      <c r="P14" s="77">
        <v>106.4545095410005</v>
      </c>
      <c r="Q14" s="77">
        <v>19.16</v>
      </c>
      <c r="R14" s="80">
        <v>0</v>
      </c>
      <c r="S14" s="80">
        <v>0</v>
      </c>
      <c r="T14" s="78">
        <f>SUMPRODUCT(LTA!F14:AJ14,LTA!F$101:AJ$101,LTA!F$103:AJ$103)</f>
        <v>11.399999999999999</v>
      </c>
      <c r="U14" s="78">
        <f>SUMPRODUCT(LTA!F14:AJ14,LTA!F$102:AJ$102,LTA!F$103:AJ$103)</f>
        <v>48.339999999999996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-155</v>
      </c>
      <c r="AA14" s="117">
        <f>STOA!H14</f>
        <v>6.37</v>
      </c>
      <c r="AB14" s="117">
        <f>-STOA!N14</f>
        <v>-48.64</v>
      </c>
      <c r="AC14">
        <f t="shared" si="0"/>
        <v>9.7685678688764792</v>
      </c>
      <c r="AD14">
        <f t="shared" si="1"/>
        <v>681.16363015903778</v>
      </c>
      <c r="AE14">
        <f>'IDT-1'!B14</f>
        <v>0</v>
      </c>
      <c r="AF14" s="26"/>
      <c r="AG14">
        <f t="shared" si="2"/>
        <v>681.16363015903778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15.725925925925926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607.81810604142811</v>
      </c>
      <c r="P15" s="77">
        <v>106.4545095410005</v>
      </c>
      <c r="Q15" s="77">
        <v>19.16</v>
      </c>
      <c r="R15" s="80">
        <v>0</v>
      </c>
      <c r="S15" s="80">
        <v>0</v>
      </c>
      <c r="T15" s="78">
        <f>SUMPRODUCT(LTA!F15:AJ15,LTA!F$101:AJ$101,LTA!F$103:AJ$103)</f>
        <v>11.32</v>
      </c>
      <c r="U15" s="78">
        <f>SUMPRODUCT(LTA!F15:AJ15,LTA!F$102:AJ$102,LTA!F$103:AJ$103)</f>
        <v>49.760000000000005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-150</v>
      </c>
      <c r="AA15" s="117">
        <f>STOA!H15</f>
        <v>6.01</v>
      </c>
      <c r="AB15" s="117">
        <f>-STOA!N15</f>
        <v>-48.64</v>
      </c>
      <c r="AC15">
        <f t="shared" si="0"/>
        <v>9.8102424303788371</v>
      </c>
      <c r="AD15">
        <f t="shared" si="1"/>
        <v>677.82218871271482</v>
      </c>
      <c r="AE15">
        <f>'IDT-1'!B15</f>
        <v>0</v>
      </c>
      <c r="AF15" s="26"/>
      <c r="AG15">
        <f t="shared" si="2"/>
        <v>677.82218871271482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15.725925925925926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607.81724844600512</v>
      </c>
      <c r="P16" s="77">
        <v>106.4545095410005</v>
      </c>
      <c r="Q16" s="77">
        <v>19.16</v>
      </c>
      <c r="R16" s="80">
        <v>0</v>
      </c>
      <c r="S16" s="80">
        <v>0</v>
      </c>
      <c r="T16" s="78">
        <f>SUMPRODUCT(LTA!F16:AJ16,LTA!F$101:AJ$101,LTA!F$103:AJ$103)</f>
        <v>11.36</v>
      </c>
      <c r="U16" s="78">
        <f>SUMPRODUCT(LTA!F16:AJ16,LTA!F$102:AJ$102,LTA!F$103:AJ$103)</f>
        <v>72.400000000000006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-153</v>
      </c>
      <c r="AA16" s="117">
        <f>STOA!H16</f>
        <v>6.01</v>
      </c>
      <c r="AB16" s="117">
        <f>-STOA!N16</f>
        <v>-48.64</v>
      </c>
      <c r="AC16">
        <f t="shared" si="0"/>
        <v>9.9476719908837463</v>
      </c>
      <c r="AD16">
        <f t="shared" si="1"/>
        <v>707.36390155678691</v>
      </c>
      <c r="AE16">
        <f>'IDT-1'!B16</f>
        <v>0</v>
      </c>
      <c r="AF16" s="26"/>
      <c r="AG16">
        <f t="shared" si="2"/>
        <v>707.36390155678691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15.725925925925926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607.81810604142811</v>
      </c>
      <c r="P17" s="77">
        <v>106.4545095410005</v>
      </c>
      <c r="Q17" s="77">
        <v>19.16</v>
      </c>
      <c r="R17" s="80">
        <v>0</v>
      </c>
      <c r="S17" s="80">
        <v>0</v>
      </c>
      <c r="T17" s="78">
        <f>SUMPRODUCT(LTA!F17:AJ17,LTA!F$101:AJ$101,LTA!F$103:AJ$103)</f>
        <v>13.18</v>
      </c>
      <c r="U17" s="78">
        <f>SUMPRODUCT(LTA!F17:AJ17,LTA!F$102:AJ$102,LTA!F$103:AJ$103)</f>
        <v>71.55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-147</v>
      </c>
      <c r="AA17" s="117">
        <f>STOA!H17</f>
        <v>6.01</v>
      </c>
      <c r="AB17" s="117">
        <f>-STOA!N17</f>
        <v>-48.64</v>
      </c>
      <c r="AC17">
        <f t="shared" si="0"/>
        <v>9.9562155377234678</v>
      </c>
      <c r="AD17">
        <f t="shared" si="1"/>
        <v>708.32621560537007</v>
      </c>
      <c r="AE17">
        <f>'IDT-1'!B17</f>
        <v>0</v>
      </c>
      <c r="AF17" s="26"/>
      <c r="AG17">
        <f t="shared" si="2"/>
        <v>708.32621560537007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15.725925925925926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607.81724844600512</v>
      </c>
      <c r="P18" s="77">
        <v>106.4545095410005</v>
      </c>
      <c r="Q18" s="77">
        <v>19.16</v>
      </c>
      <c r="R18" s="80">
        <v>0</v>
      </c>
      <c r="S18" s="80">
        <v>0</v>
      </c>
      <c r="T18" s="78">
        <f>SUMPRODUCT(LTA!F18:AJ18,LTA!F$101:AJ$101,LTA!F$103:AJ$103)</f>
        <v>13.219999999999999</v>
      </c>
      <c r="U18" s="78">
        <f>SUMPRODUCT(LTA!F18:AJ18,LTA!F$102:AJ$102,LTA!F$103:AJ$103)</f>
        <v>70.55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-138</v>
      </c>
      <c r="AA18" s="117">
        <f>STOA!H18</f>
        <v>6.01</v>
      </c>
      <c r="AB18" s="117">
        <f>-STOA!N18</f>
        <v>-48.64</v>
      </c>
      <c r="AC18">
        <f t="shared" si="0"/>
        <v>9.8856130982283812</v>
      </c>
      <c r="AD18">
        <f t="shared" si="1"/>
        <v>714.43596044944218</v>
      </c>
      <c r="AE18">
        <f>'IDT-1'!B18</f>
        <v>0</v>
      </c>
      <c r="AF18" s="26"/>
      <c r="AG18">
        <f t="shared" si="2"/>
        <v>714.43596044944218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15.725925925925926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607.81810604142811</v>
      </c>
      <c r="P19" s="77">
        <v>106.4545095410005</v>
      </c>
      <c r="Q19" s="77">
        <v>19.16</v>
      </c>
      <c r="R19" s="80">
        <v>0</v>
      </c>
      <c r="S19" s="80">
        <v>0</v>
      </c>
      <c r="T19" s="78">
        <f>SUMPRODUCT(LTA!F19:AJ19,LTA!F$101:AJ$101,LTA!F$103:AJ$103)</f>
        <v>13.09</v>
      </c>
      <c r="U19" s="78">
        <f>SUMPRODUCT(LTA!F19:AJ19,LTA!F$102:AJ$102,LTA!F$103:AJ$103)</f>
        <v>69.98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-118</v>
      </c>
      <c r="AA19" s="117">
        <f>STOA!H19</f>
        <v>6.01</v>
      </c>
      <c r="AB19" s="117">
        <f>-STOA!N19</f>
        <v>-48.64</v>
      </c>
      <c r="AC19">
        <f t="shared" si="0"/>
        <v>9.8528262625015159</v>
      </c>
      <c r="AD19">
        <f t="shared" si="1"/>
        <v>716.76960488059217</v>
      </c>
      <c r="AE19">
        <f>'IDT-1'!B19</f>
        <v>0</v>
      </c>
      <c r="AF19" s="26"/>
      <c r="AG19">
        <f t="shared" si="2"/>
        <v>716.76960488059217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15.725925925925926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607.81724844600512</v>
      </c>
      <c r="P20" s="77">
        <v>106.4545095410005</v>
      </c>
      <c r="Q20" s="77">
        <v>19.16</v>
      </c>
      <c r="R20" s="80">
        <v>0</v>
      </c>
      <c r="S20" s="80">
        <v>0</v>
      </c>
      <c r="T20" s="78">
        <f>SUMPRODUCT(LTA!F20:AJ20,LTA!F$101:AJ$101,LTA!F$103:AJ$103)</f>
        <v>13.04</v>
      </c>
      <c r="U20" s="78">
        <f>SUMPRODUCT(LTA!F20:AJ20,LTA!F$102:AJ$102,LTA!F$103:AJ$103)</f>
        <v>69.099999999999994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-88</v>
      </c>
      <c r="AA20" s="117">
        <f>STOA!H20</f>
        <v>6.01</v>
      </c>
      <c r="AB20" s="117">
        <f>-STOA!N20</f>
        <v>-48.64</v>
      </c>
      <c r="AC20">
        <f t="shared" si="0"/>
        <v>9.6581940376956901</v>
      </c>
      <c r="AD20">
        <f t="shared" si="1"/>
        <v>737.03337950997491</v>
      </c>
      <c r="AE20">
        <f>'IDT-1'!B20</f>
        <v>0</v>
      </c>
      <c r="AF20" s="26"/>
      <c r="AG20">
        <f t="shared" si="2"/>
        <v>737.03337950997491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15.725925925925926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609.17874215533993</v>
      </c>
      <c r="P21" s="77">
        <v>106.4545095410005</v>
      </c>
      <c r="Q21" s="77">
        <v>19.16</v>
      </c>
      <c r="R21" s="80">
        <v>0</v>
      </c>
      <c r="S21" s="80">
        <v>0</v>
      </c>
      <c r="T21" s="78">
        <f>SUMPRODUCT(LTA!F21:AJ21,LTA!F$101:AJ$101,LTA!F$103:AJ$103)</f>
        <v>12.959999999999999</v>
      </c>
      <c r="U21" s="78">
        <f>SUMPRODUCT(LTA!F21:AJ21,LTA!F$102:AJ$102,LTA!F$103:AJ$103)</f>
        <v>68.599999999999994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-63</v>
      </c>
      <c r="AA21" s="117">
        <f>STOA!H21</f>
        <v>6.01</v>
      </c>
      <c r="AB21" s="117">
        <f>-STOA!N21</f>
        <v>-48.64</v>
      </c>
      <c r="AC21">
        <f t="shared" si="0"/>
        <v>9.478630504371738</v>
      </c>
      <c r="AD21">
        <f t="shared" si="1"/>
        <v>758.99443675263376</v>
      </c>
      <c r="AE21">
        <f>'IDT-1'!B21</f>
        <v>0</v>
      </c>
      <c r="AF21" s="26"/>
      <c r="AG21">
        <f t="shared" si="2"/>
        <v>758.99443675263376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15.725925925925926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614.10642899803418</v>
      </c>
      <c r="P22" s="77">
        <v>106.4545095410005</v>
      </c>
      <c r="Q22" s="77">
        <v>19.16</v>
      </c>
      <c r="R22" s="80">
        <v>0</v>
      </c>
      <c r="S22" s="80">
        <v>0</v>
      </c>
      <c r="T22" s="78">
        <f>SUMPRODUCT(LTA!F22:AJ22,LTA!F$101:AJ$101,LTA!F$103:AJ$103)</f>
        <v>12.9</v>
      </c>
      <c r="U22" s="78">
        <f>SUMPRODUCT(LTA!F22:AJ22,LTA!F$102:AJ$102,LTA!F$103:AJ$103)</f>
        <v>67.490000000000009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-24</v>
      </c>
      <c r="AA22" s="117">
        <f>STOA!H22</f>
        <v>6.01</v>
      </c>
      <c r="AB22" s="117">
        <f>-STOA!N22</f>
        <v>-48.64</v>
      </c>
      <c r="AC22">
        <f t="shared" si="0"/>
        <v>9.2897449605325644</v>
      </c>
      <c r="AD22">
        <f t="shared" si="1"/>
        <v>787.94100913916725</v>
      </c>
      <c r="AE22">
        <f>'IDT-1'!B22</f>
        <v>0</v>
      </c>
      <c r="AF22" s="26"/>
      <c r="AG22">
        <f t="shared" si="2"/>
        <v>787.94100913916725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15.725925925925926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609.07132561957144</v>
      </c>
      <c r="P23" s="77">
        <v>106.4545095410005</v>
      </c>
      <c r="Q23" s="77">
        <v>19.16</v>
      </c>
      <c r="R23" s="80">
        <v>0</v>
      </c>
      <c r="S23" s="80">
        <v>0</v>
      </c>
      <c r="T23" s="78">
        <f>SUMPRODUCT(LTA!F23:AJ23,LTA!F$101:AJ$101,LTA!F$103:AJ$103)</f>
        <v>13.45</v>
      </c>
      <c r="U23" s="78">
        <f>SUMPRODUCT(LTA!F23:AJ23,LTA!F$102:AJ$102,LTA!F$103:AJ$103)</f>
        <v>66.41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6.01</v>
      </c>
      <c r="AB23" s="117">
        <f>-STOA!N23</f>
        <v>-48.64</v>
      </c>
      <c r="AC23">
        <f t="shared" si="0"/>
        <v>8.6304152780293002</v>
      </c>
      <c r="AD23">
        <f t="shared" si="1"/>
        <v>848.2713458084686</v>
      </c>
      <c r="AE23">
        <f>'IDT-1'!B23</f>
        <v>0</v>
      </c>
      <c r="AF23" s="26"/>
      <c r="AG23">
        <f t="shared" si="2"/>
        <v>848.2713458084686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15.725925925925926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607.59559370026409</v>
      </c>
      <c r="P24" s="77">
        <v>106.4545095410005</v>
      </c>
      <c r="Q24" s="77">
        <v>37.96</v>
      </c>
      <c r="R24" s="80">
        <v>0</v>
      </c>
      <c r="S24" s="80">
        <v>0</v>
      </c>
      <c r="T24" s="78">
        <f>SUMPRODUCT(LTA!F24:AJ24,LTA!F$101:AJ$101,LTA!F$103:AJ$103)</f>
        <v>13.26</v>
      </c>
      <c r="U24" s="78">
        <f>SUMPRODUCT(LTA!F24:AJ24,LTA!F$102:AJ$102,LTA!F$103:AJ$103)</f>
        <v>66.27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8.9259091793508567</v>
      </c>
      <c r="AD24">
        <f t="shared" si="1"/>
        <v>907.67011998783971</v>
      </c>
      <c r="AE24">
        <f>'IDT-1'!B24</f>
        <v>0</v>
      </c>
      <c r="AF24" s="26"/>
      <c r="AG24">
        <f t="shared" si="2"/>
        <v>907.67011998783971</v>
      </c>
      <c r="AI24" s="75">
        <f>PXIL!H24</f>
        <v>0</v>
      </c>
      <c r="AJ24" s="75">
        <f>PXIL!N24</f>
        <v>0</v>
      </c>
      <c r="AK24" s="75">
        <f>RTM_IEX!H24</f>
        <v>29.7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15.725925925925926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717.50688283481918</v>
      </c>
      <c r="P25" s="77">
        <v>106.4545095410005</v>
      </c>
      <c r="Q25" s="77">
        <v>37.96</v>
      </c>
      <c r="R25" s="80">
        <v>0</v>
      </c>
      <c r="S25" s="80">
        <v>0</v>
      </c>
      <c r="T25" s="78">
        <f>SUMPRODUCT(LTA!F25:AJ25,LTA!F$101:AJ$101,LTA!F$103:AJ$103)</f>
        <v>13.100000000000001</v>
      </c>
      <c r="U25" s="78">
        <f>SUMPRODUCT(LTA!F25:AJ25,LTA!F$102:AJ$102,LTA!F$103:AJ$103)</f>
        <v>66.14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9.7357540540012852</v>
      </c>
      <c r="AD25">
        <f t="shared" si="1"/>
        <v>974.78156424774431</v>
      </c>
      <c r="AE25">
        <f>'IDT-1'!B25</f>
        <v>0</v>
      </c>
      <c r="AF25" s="26"/>
      <c r="AG25">
        <f t="shared" si="2"/>
        <v>974.78156424774431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15.725925925925926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792.40528682616753</v>
      </c>
      <c r="P26" s="77">
        <v>106.4545095410005</v>
      </c>
      <c r="Q26" s="77">
        <v>37.96</v>
      </c>
      <c r="R26" s="80">
        <v>0</v>
      </c>
      <c r="S26" s="80">
        <v>0</v>
      </c>
      <c r="T26" s="78">
        <f>SUMPRODUCT(LTA!F26:AJ26,LTA!F$101:AJ$101,LTA!F$103:AJ$103)</f>
        <v>12.93</v>
      </c>
      <c r="U26" s="78">
        <f>SUMPRODUCT(LTA!F26:AJ26,LTA!F$102:AJ$102,LTA!F$103:AJ$103)</f>
        <v>66.009999999999991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10.361538478858808</v>
      </c>
      <c r="AD26">
        <f t="shared" si="1"/>
        <v>1069.374183814235</v>
      </c>
      <c r="AE26">
        <f>'IDT-1'!B26</f>
        <v>0</v>
      </c>
      <c r="AF26" s="26"/>
      <c r="AG26">
        <f t="shared" si="2"/>
        <v>1069.374183814235</v>
      </c>
      <c r="AI26" s="75">
        <f>PXIL!H26</f>
        <v>0</v>
      </c>
      <c r="AJ26" s="75">
        <f>PXIL!N26</f>
        <v>0</v>
      </c>
      <c r="AK26" s="75">
        <f>RTM_IEX!H26</f>
        <v>8.6199999999999992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15.725925925925926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942.21995507944541</v>
      </c>
      <c r="P27" s="77">
        <v>106.45548324140857</v>
      </c>
      <c r="Q27" s="77">
        <v>37.96</v>
      </c>
      <c r="R27" s="80">
        <v>0</v>
      </c>
      <c r="S27" s="80">
        <v>0</v>
      </c>
      <c r="T27" s="78">
        <f>SUMPRODUCT(LTA!F27:AJ27,LTA!F$101:AJ$101,LTA!F$103:AJ$103)</f>
        <v>12.96</v>
      </c>
      <c r="U27" s="78">
        <f>SUMPRODUCT(LTA!F27:AJ27,LTA!F$102:AJ$102,LTA!F$103:AJ$103)</f>
        <v>63.28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28.610000000000003</v>
      </c>
      <c r="AB27" s="117">
        <f>-STOA!N27</f>
        <v>-270.66000000000003</v>
      </c>
      <c r="AC27">
        <f t="shared" si="0"/>
        <v>14.121310000529048</v>
      </c>
      <c r="AD27">
        <f t="shared" si="1"/>
        <v>1046.8500542462507</v>
      </c>
      <c r="AE27">
        <f>'IDT-1'!B27</f>
        <v>161</v>
      </c>
      <c r="AF27" s="26"/>
      <c r="AG27">
        <f t="shared" si="2"/>
        <v>1207.8500542462507</v>
      </c>
      <c r="AI27" s="75">
        <f>PXIL!H27</f>
        <v>0</v>
      </c>
      <c r="AJ27" s="75">
        <f>PXIL!N27</f>
        <v>0</v>
      </c>
      <c r="AK27" s="75">
        <f>RTM_IEX!H27</f>
        <v>42.16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16.373271889400918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994.31786038240148</v>
      </c>
      <c r="P28" s="77">
        <v>106.45548324140857</v>
      </c>
      <c r="Q28" s="77">
        <v>37.96</v>
      </c>
      <c r="R28" s="80">
        <v>0.24</v>
      </c>
      <c r="S28" s="80">
        <v>0</v>
      </c>
      <c r="T28" s="78">
        <f>SUMPRODUCT(LTA!F28:AJ28,LTA!F$101:AJ$101,LTA!F$103:AJ$103)</f>
        <v>14.2</v>
      </c>
      <c r="U28" s="78">
        <f>SUMPRODUCT(LTA!F28:AJ28,LTA!F$102:AJ$102,LTA!F$103:AJ$103)</f>
        <v>62.449999999999996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28.610000000000003</v>
      </c>
      <c r="AB28" s="117">
        <f>-STOA!N28</f>
        <v>-270.66000000000003</v>
      </c>
      <c r="AC28">
        <f t="shared" si="0"/>
        <v>14.624892211673643</v>
      </c>
      <c r="AD28">
        <f t="shared" si="1"/>
        <v>1103.5717233015373</v>
      </c>
      <c r="AE28">
        <f>'IDT-1'!B28</f>
        <v>245</v>
      </c>
      <c r="AF28" s="26"/>
      <c r="AG28">
        <f t="shared" si="2"/>
        <v>1348.5717233015373</v>
      </c>
      <c r="AI28" s="75">
        <f>PXIL!H28</f>
        <v>0</v>
      </c>
      <c r="AJ28" s="75">
        <f>PXIL!N28</f>
        <v>0</v>
      </c>
      <c r="AK28" s="75">
        <f>RTM_IEX!H28</f>
        <v>45.99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16.373271889400918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76.02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1040.4933913160589</v>
      </c>
      <c r="P29" s="77">
        <v>106.45548324140857</v>
      </c>
      <c r="Q29" s="77">
        <v>37.96</v>
      </c>
      <c r="R29" s="80">
        <v>1.2752059925093635</v>
      </c>
      <c r="S29" s="80">
        <v>0</v>
      </c>
      <c r="T29" s="78">
        <f>SUMPRODUCT(LTA!F29:AJ29,LTA!F$101:AJ$101,LTA!F$103:AJ$103)</f>
        <v>14.17</v>
      </c>
      <c r="U29" s="78">
        <f>SUMPRODUCT(LTA!F29:AJ29,LTA!F$102:AJ$102,LTA!F$103:AJ$103)</f>
        <v>61.4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76.510000000000005</v>
      </c>
      <c r="AB29" s="117">
        <f>-STOA!N29</f>
        <v>-270.66000000000003</v>
      </c>
      <c r="AC29">
        <f t="shared" si="0"/>
        <v>15.195050696623913</v>
      </c>
      <c r="AD29">
        <f t="shared" si="1"/>
        <v>1167.792301742754</v>
      </c>
      <c r="AE29">
        <f>'IDT-1'!B29</f>
        <v>281.54499999999996</v>
      </c>
      <c r="AF29" s="26"/>
      <c r="AG29">
        <f t="shared" si="2"/>
        <v>1449.3373017427539</v>
      </c>
      <c r="AI29" s="75">
        <f>PXIL!H29</f>
        <v>0</v>
      </c>
      <c r="AJ29" s="75">
        <f>PXIL!N29</f>
        <v>0</v>
      </c>
      <c r="AK29" s="75">
        <f>RTM_IEX!H29</f>
        <v>22.99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16.373271889400918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81.17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1083.8431814542946</v>
      </c>
      <c r="P30" s="77">
        <v>106.45548324140857</v>
      </c>
      <c r="Q30" s="77">
        <v>37.96</v>
      </c>
      <c r="R30" s="80">
        <v>4.99</v>
      </c>
      <c r="S30" s="80">
        <v>0</v>
      </c>
      <c r="T30" s="78">
        <f>SUMPRODUCT(LTA!F30:AJ30,LTA!F$101:AJ$101,LTA!F$103:AJ$103)</f>
        <v>14.36</v>
      </c>
      <c r="U30" s="78">
        <f>SUMPRODUCT(LTA!F30:AJ30,LTA!F$102:AJ$102,LTA!F$103:AJ$103)</f>
        <v>60.010000000000005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164.66000000000003</v>
      </c>
      <c r="AB30" s="117">
        <f>-STOA!N30</f>
        <v>-270.66000000000003</v>
      </c>
      <c r="AC30">
        <f t="shared" si="0"/>
        <v>16.402891037106304</v>
      </c>
      <c r="AD30">
        <f t="shared" si="1"/>
        <v>1303.8390455479978</v>
      </c>
      <c r="AE30">
        <f>'IDT-1'!B30</f>
        <v>238.39</v>
      </c>
      <c r="AF30" s="26"/>
      <c r="AG30">
        <f t="shared" si="2"/>
        <v>1542.2290455479979</v>
      </c>
      <c r="AI30" s="75">
        <f>PXIL!H30</f>
        <v>0</v>
      </c>
      <c r="AJ30" s="75">
        <f>PXIL!N30</f>
        <v>0</v>
      </c>
      <c r="AK30" s="75">
        <f>RTM_IEX!H30</f>
        <v>21.08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10.002774440975953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99.618525131393881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1109.3496265010931</v>
      </c>
      <c r="P31" s="77">
        <v>106.45548324140857</v>
      </c>
      <c r="Q31" s="77">
        <v>37.96</v>
      </c>
      <c r="R31" s="80">
        <v>13.24</v>
      </c>
      <c r="S31" s="80">
        <v>0</v>
      </c>
      <c r="T31" s="78">
        <f>SUMPRODUCT(LTA!F31:AJ31,LTA!F$101:AJ$101,LTA!F$103:AJ$103)</f>
        <v>14.48</v>
      </c>
      <c r="U31" s="78">
        <f>SUMPRODUCT(LTA!F31:AJ31,LTA!F$102:AJ$102,LTA!F$103:AJ$103)</f>
        <v>56.599999999999994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227.9</v>
      </c>
      <c r="AB31" s="117">
        <f>-STOA!N31</f>
        <v>-270.66000000000003</v>
      </c>
      <c r="AC31">
        <f t="shared" si="0"/>
        <v>17.190442397128258</v>
      </c>
      <c r="AD31">
        <f t="shared" si="1"/>
        <v>1392.5459669177433</v>
      </c>
      <c r="AE31">
        <f>'IDT-1'!B31</f>
        <v>203.768</v>
      </c>
      <c r="AF31" s="26"/>
      <c r="AG31">
        <f t="shared" si="2"/>
        <v>1596.3139669177433</v>
      </c>
      <c r="AI31" s="75">
        <f>PXIL!H31</f>
        <v>0</v>
      </c>
      <c r="AJ31" s="75">
        <f>PXIL!N31</f>
        <v>0</v>
      </c>
      <c r="AK31" s="75">
        <f>RTM_IEX!H31</f>
        <v>4.79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10.002774440975953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99.618525131393881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1127.422417620093</v>
      </c>
      <c r="P32" s="77">
        <v>106.45548324140857</v>
      </c>
      <c r="Q32" s="77">
        <v>37.96</v>
      </c>
      <c r="R32" s="80">
        <v>27.310000000000002</v>
      </c>
      <c r="S32" s="80">
        <v>0</v>
      </c>
      <c r="T32" s="78">
        <f>SUMPRODUCT(LTA!F32:AJ32,LTA!F$101:AJ$101,LTA!F$103:AJ$103)</f>
        <v>13.28</v>
      </c>
      <c r="U32" s="78">
        <f>SUMPRODUCT(LTA!F32:AJ32,LTA!F$102:AJ$102,LTA!F$103:AJ$103)</f>
        <v>55.16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285.68</v>
      </c>
      <c r="AB32" s="117">
        <f>-STOA!N32</f>
        <v>-270.66000000000003</v>
      </c>
      <c r="AC32">
        <f t="shared" si="0"/>
        <v>18.076538958975458</v>
      </c>
      <c r="AD32">
        <f t="shared" si="1"/>
        <v>1492.352661474896</v>
      </c>
      <c r="AE32">
        <f>'IDT-1'!B32</f>
        <v>155.072</v>
      </c>
      <c r="AF32" s="26"/>
      <c r="AG32">
        <f t="shared" si="2"/>
        <v>1647.4246614748959</v>
      </c>
      <c r="AI32" s="75">
        <f>PXIL!H32</f>
        <v>0</v>
      </c>
      <c r="AJ32" s="75">
        <f>PXIL!N32</f>
        <v>0</v>
      </c>
      <c r="AK32" s="75">
        <f>RTM_IEX!H32</f>
        <v>18.2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15.725925925925926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99.618525131393881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1124.4374303452489</v>
      </c>
      <c r="P33" s="77">
        <v>106.45548324140857</v>
      </c>
      <c r="Q33" s="77">
        <v>37.96</v>
      </c>
      <c r="R33" s="80">
        <v>38.499999999999993</v>
      </c>
      <c r="S33" s="80">
        <v>0</v>
      </c>
      <c r="T33" s="78">
        <f>SUMPRODUCT(LTA!F33:AJ33,LTA!F$101:AJ$101,LTA!F$103:AJ$103)</f>
        <v>17.489999999999998</v>
      </c>
      <c r="U33" s="78">
        <f>SUMPRODUCT(LTA!F33:AJ33,LTA!F$102:AJ$102,LTA!F$103:AJ$103)</f>
        <v>53.89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360.40999999999997</v>
      </c>
      <c r="AB33" s="117">
        <f>-STOA!N33</f>
        <v>-270.66000000000003</v>
      </c>
      <c r="AC33">
        <f t="shared" si="0"/>
        <v>18.775711569157561</v>
      </c>
      <c r="AD33">
        <f t="shared" si="1"/>
        <v>1559.0516530748198</v>
      </c>
      <c r="AE33">
        <f>'IDT-1'!B33</f>
        <v>120.893</v>
      </c>
      <c r="AF33" s="26"/>
      <c r="AG33">
        <f t="shared" si="2"/>
        <v>1679.9446530748198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15.725925925925926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99.618525131393881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1087.1907333759148</v>
      </c>
      <c r="P34" s="77">
        <v>106.45548324140857</v>
      </c>
      <c r="Q34" s="77">
        <v>37.96</v>
      </c>
      <c r="R34" s="80">
        <v>38.5</v>
      </c>
      <c r="S34" s="80">
        <v>0</v>
      </c>
      <c r="T34" s="78">
        <f>SUMPRODUCT(LTA!F34:AJ34,LTA!F$101:AJ$101,LTA!F$103:AJ$103)</f>
        <v>33.370000000000005</v>
      </c>
      <c r="U34" s="78">
        <f>SUMPRODUCT(LTA!F34:AJ34,LTA!F$102:AJ$102,LTA!F$103:AJ$103)</f>
        <v>52.3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453.34</v>
      </c>
      <c r="AB34" s="117">
        <f>-STOA!N34</f>
        <v>-270.66000000000003</v>
      </c>
      <c r="AC34">
        <f t="shared" si="0"/>
        <v>19.380359870694246</v>
      </c>
      <c r="AD34">
        <f t="shared" si="1"/>
        <v>1639.2103078039486</v>
      </c>
      <c r="AE34">
        <f>'IDT-1'!B34</f>
        <v>90.727000000000004</v>
      </c>
      <c r="AF34" s="26"/>
      <c r="AG34">
        <f t="shared" si="2"/>
        <v>1729.9373078039487</v>
      </c>
      <c r="AI34" s="75">
        <f>PXIL!H34</f>
        <v>0</v>
      </c>
      <c r="AJ34" s="75">
        <f>PXIL!N34</f>
        <v>0</v>
      </c>
      <c r="AK34" s="75">
        <f>RTM_IEX!H34</f>
        <v>4.79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15.725925925925926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99.618540473225423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1097.4612981557148</v>
      </c>
      <c r="P35" s="77">
        <v>106.45548324140857</v>
      </c>
      <c r="Q35" s="77">
        <v>37.96</v>
      </c>
      <c r="R35" s="80">
        <v>43.500000000000007</v>
      </c>
      <c r="S35" s="80">
        <v>0</v>
      </c>
      <c r="T35" s="78">
        <f>SUMPRODUCT(LTA!F35:AJ35,LTA!F$101:AJ$101,LTA!F$103:AJ$103)</f>
        <v>56.51</v>
      </c>
      <c r="U35" s="78">
        <f>SUMPRODUCT(LTA!F35:AJ35,LTA!F$102:AJ$102,LTA!F$103:AJ$103)</f>
        <v>47.62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531.48</v>
      </c>
      <c r="AB35" s="117">
        <f>-STOA!N35</f>
        <v>-270.66000000000003</v>
      </c>
      <c r="AC35">
        <f t="shared" si="0"/>
        <v>20.466020975764604</v>
      </c>
      <c r="AD35">
        <f t="shared" si="1"/>
        <v>1761.4952268205097</v>
      </c>
      <c r="AE35">
        <f>'IDT-1'!B35</f>
        <v>80.033000000000001</v>
      </c>
      <c r="AF35" s="26"/>
      <c r="AG35">
        <f t="shared" si="2"/>
        <v>1841.5282268205096</v>
      </c>
      <c r="AI35" s="75">
        <f>PXIL!H35</f>
        <v>0</v>
      </c>
      <c r="AJ35" s="75">
        <f>PXIL!N35</f>
        <v>0</v>
      </c>
      <c r="AK35" s="75">
        <f>RTM_IEX!H35</f>
        <v>16.29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15.725925925925926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99.618530570101044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1079.4717613510147</v>
      </c>
      <c r="P36" s="77">
        <v>106.45548324140857</v>
      </c>
      <c r="Q36" s="77">
        <v>37.96</v>
      </c>
      <c r="R36" s="80">
        <v>43.500000000000007</v>
      </c>
      <c r="S36" s="80">
        <v>0</v>
      </c>
      <c r="T36" s="78">
        <f>SUMPRODUCT(LTA!F36:AJ36,LTA!F$101:AJ$101,LTA!F$103:AJ$103)</f>
        <v>92.440000000000012</v>
      </c>
      <c r="U36" s="78">
        <f>SUMPRODUCT(LTA!F36:AJ36,LTA!F$102:AJ$102,LTA!F$103:AJ$103)</f>
        <v>46.23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577.13</v>
      </c>
      <c r="AB36" s="117">
        <f>-STOA!N36</f>
        <v>-270.66000000000003</v>
      </c>
      <c r="AC36">
        <f t="shared" si="0"/>
        <v>20.92908096473575</v>
      </c>
      <c r="AD36">
        <f t="shared" si="1"/>
        <v>1813.6526201237143</v>
      </c>
      <c r="AE36">
        <f>'IDT-1'!B36</f>
        <v>68.498000000000005</v>
      </c>
      <c r="AF36" s="26"/>
      <c r="AG36">
        <f t="shared" si="2"/>
        <v>1882.1506201237144</v>
      </c>
      <c r="AI36" s="75">
        <f>PXIL!H36</f>
        <v>0</v>
      </c>
      <c r="AJ36" s="75">
        <f>PXIL!N36</f>
        <v>0</v>
      </c>
      <c r="AK36" s="75">
        <f>RTM_IEX!H36</f>
        <v>6.71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15.725925925925926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99.618527855770651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1041.9342554053148</v>
      </c>
      <c r="P37" s="77">
        <v>106.45548324140857</v>
      </c>
      <c r="Q37" s="77">
        <v>37.96</v>
      </c>
      <c r="R37" s="80">
        <v>43.500000000000007</v>
      </c>
      <c r="S37" s="80">
        <v>0</v>
      </c>
      <c r="T37" s="78">
        <f>SUMPRODUCT(LTA!F37:AJ37,LTA!F$101:AJ$101,LTA!F$103:AJ$103)</f>
        <v>131</v>
      </c>
      <c r="U37" s="78">
        <f>SUMPRODUCT(LTA!F37:AJ37,LTA!F$102:AJ$102,LTA!F$103:AJ$103)</f>
        <v>45.559999999999995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607.46</v>
      </c>
      <c r="AB37" s="117">
        <f>-STOA!N37</f>
        <v>-270.66000000000003</v>
      </c>
      <c r="AC37">
        <f t="shared" si="0"/>
        <v>21.460446888527482</v>
      </c>
      <c r="AD37">
        <f t="shared" si="1"/>
        <v>1873.5037455398922</v>
      </c>
      <c r="AE37">
        <f>'IDT-1'!B37</f>
        <v>59.597000000000001</v>
      </c>
      <c r="AF37" s="26"/>
      <c r="AG37">
        <f t="shared" si="2"/>
        <v>1933.1007455398922</v>
      </c>
      <c r="AI37" s="75">
        <f>PXIL!H37</f>
        <v>0</v>
      </c>
      <c r="AJ37" s="75">
        <f>PXIL!N37</f>
        <v>0</v>
      </c>
      <c r="AK37" s="75">
        <f>RTM_IEX!H37</f>
        <v>36.409999999999997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15.725925925925926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99.618527855770651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1004.7434383402149</v>
      </c>
      <c r="P38" s="77">
        <v>106.45548324140857</v>
      </c>
      <c r="Q38" s="77">
        <v>37.96</v>
      </c>
      <c r="R38" s="80">
        <v>43.500000000000007</v>
      </c>
      <c r="S38" s="80">
        <v>0</v>
      </c>
      <c r="T38" s="78">
        <f>SUMPRODUCT(LTA!F38:AJ38,LTA!F$101:AJ$101,LTA!F$103:AJ$103)</f>
        <v>164.6</v>
      </c>
      <c r="U38" s="78">
        <f>SUMPRODUCT(LTA!F38:AJ38,LTA!F$102:AJ$102,LTA!F$103:AJ$103)</f>
        <v>44.45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625.58999999999992</v>
      </c>
      <c r="AB38" s="117">
        <f>-STOA!N38</f>
        <v>-270.66000000000003</v>
      </c>
      <c r="AC38">
        <f t="shared" si="0"/>
        <v>21.747231698354604</v>
      </c>
      <c r="AD38">
        <f t="shared" si="1"/>
        <v>1905.8061436649652</v>
      </c>
      <c r="AE38">
        <f>'IDT-1'!B38</f>
        <v>50.850999999999999</v>
      </c>
      <c r="AF38" s="26"/>
      <c r="AG38">
        <f t="shared" si="2"/>
        <v>1956.6571436649651</v>
      </c>
      <c r="AI38" s="75">
        <f>PXIL!H38</f>
        <v>0</v>
      </c>
      <c r="AJ38" s="75">
        <f>PXIL!N38</f>
        <v>0</v>
      </c>
      <c r="AK38" s="75">
        <f>RTM_IEX!H38</f>
        <v>55.57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10.039030745179781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99.618502967916442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976.93325814071477</v>
      </c>
      <c r="P39" s="77">
        <v>106.45548324140857</v>
      </c>
      <c r="Q39" s="77">
        <v>37.96</v>
      </c>
      <c r="R39" s="80">
        <v>43.500000000000007</v>
      </c>
      <c r="S39" s="80">
        <v>0</v>
      </c>
      <c r="T39" s="78">
        <f>SUMPRODUCT(LTA!F39:AJ39,LTA!F$101:AJ$101,LTA!F$103:AJ$103)</f>
        <v>195.76999999999995</v>
      </c>
      <c r="U39" s="78">
        <f>SUMPRODUCT(LTA!F39:AJ39,LTA!F$102:AJ$102,LTA!F$103:AJ$103)</f>
        <v>43.05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698.39999999999986</v>
      </c>
      <c r="AB39" s="117">
        <f>-STOA!N39</f>
        <v>-270.66000000000003</v>
      </c>
      <c r="AC39">
        <f t="shared" si="0"/>
        <v>22.304033215995322</v>
      </c>
      <c r="AD39">
        <f t="shared" si="1"/>
        <v>1968.5222418792241</v>
      </c>
      <c r="AE39">
        <f>'IDT-1'!B39</f>
        <v>15.287000000000001</v>
      </c>
      <c r="AF39" s="26"/>
      <c r="AG39">
        <f t="shared" si="2"/>
        <v>1983.8092418792241</v>
      </c>
      <c r="AI39" s="75">
        <f>PXIL!H39</f>
        <v>0</v>
      </c>
      <c r="AJ39" s="75">
        <f>PXIL!N39</f>
        <v>0</v>
      </c>
      <c r="AK39" s="75">
        <f>RTM_IEX!H39</f>
        <v>49.76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10.039030745179781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99.618497322573347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970.03091278671479</v>
      </c>
      <c r="P40" s="77">
        <v>106.45548324140857</v>
      </c>
      <c r="Q40" s="77">
        <v>37.96</v>
      </c>
      <c r="R40" s="80">
        <v>43.500000000000007</v>
      </c>
      <c r="S40" s="80">
        <v>0</v>
      </c>
      <c r="T40" s="78">
        <f>SUMPRODUCT(LTA!F40:AJ40,LTA!F$101:AJ$101,LTA!F$103:AJ$103)</f>
        <v>224.29</v>
      </c>
      <c r="U40" s="78">
        <f>SUMPRODUCT(LTA!F40:AJ40,LTA!F$102:AJ$102,LTA!F$103:AJ$103)</f>
        <v>31.21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9.58</v>
      </c>
      <c r="Z40" s="75">
        <f>IEX!N40</f>
        <v>0</v>
      </c>
      <c r="AA40" s="117">
        <f>STOA!H40</f>
        <v>735.18000000000006</v>
      </c>
      <c r="AB40" s="117">
        <f>-STOA!N40</f>
        <v>-270.66000000000003</v>
      </c>
      <c r="AC40">
        <f t="shared" si="0"/>
        <v>22.791532527201099</v>
      </c>
      <c r="AD40">
        <f t="shared" si="1"/>
        <v>2023.4323915686753</v>
      </c>
      <c r="AE40">
        <f>'IDT-1'!B40</f>
        <v>0</v>
      </c>
      <c r="AF40" s="26"/>
      <c r="AG40">
        <f t="shared" si="2"/>
        <v>2023.4323915686753</v>
      </c>
      <c r="AI40" s="75">
        <f>PXIL!H40</f>
        <v>0</v>
      </c>
      <c r="AJ40" s="75">
        <f>PXIL!N40</f>
        <v>0</v>
      </c>
      <c r="AK40" s="75">
        <f>RTM_IEX!H40</f>
        <v>49.02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15.603703703703703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99.618491634491633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958.38433122631488</v>
      </c>
      <c r="P41" s="77">
        <v>106.45548324140857</v>
      </c>
      <c r="Q41" s="77">
        <v>37.96</v>
      </c>
      <c r="R41" s="80">
        <v>43.500000000000007</v>
      </c>
      <c r="S41" s="80">
        <v>0</v>
      </c>
      <c r="T41" s="78">
        <f>SUMPRODUCT(LTA!F41:AJ41,LTA!F$101:AJ$101,LTA!F$103:AJ$103)</f>
        <v>251.86</v>
      </c>
      <c r="U41" s="78">
        <f>SUMPRODUCT(LTA!F41:AJ41,LTA!F$102:AJ$102,LTA!F$103:AJ$103)</f>
        <v>30.300000000000004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351.63</v>
      </c>
      <c r="Z41" s="75">
        <f>IEX!N41</f>
        <v>0</v>
      </c>
      <c r="AA41" s="117">
        <f>STOA!H41</f>
        <v>421.47</v>
      </c>
      <c r="AB41" s="117">
        <f>-STOA!N41</f>
        <v>-270.66000000000003</v>
      </c>
      <c r="AC41">
        <f t="shared" si="0"/>
        <v>23.11104368144947</v>
      </c>
      <c r="AD41">
        <f t="shared" si="1"/>
        <v>2059.420966124469</v>
      </c>
      <c r="AE41">
        <f>'IDT-1'!B41</f>
        <v>0</v>
      </c>
      <c r="AF41" s="26"/>
      <c r="AG41">
        <f t="shared" si="2"/>
        <v>2059.420966124469</v>
      </c>
      <c r="AI41" s="75">
        <f>PXIL!H41</f>
        <v>0</v>
      </c>
      <c r="AJ41" s="75">
        <f>PXIL!N41</f>
        <v>0</v>
      </c>
      <c r="AK41" s="75">
        <f>RTM_IEX!H41</f>
        <v>36.409999999999997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15.603703703703703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99.618491634491633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961.27907548501469</v>
      </c>
      <c r="P42" s="77">
        <v>106.45548324140857</v>
      </c>
      <c r="Q42" s="77">
        <v>37.96</v>
      </c>
      <c r="R42" s="80">
        <v>43.500000000000007</v>
      </c>
      <c r="S42" s="80">
        <v>0</v>
      </c>
      <c r="T42" s="78">
        <f>SUMPRODUCT(LTA!F42:AJ42,LTA!F$101:AJ$101,LTA!F$103:AJ$103)</f>
        <v>276.83000000000004</v>
      </c>
      <c r="U42" s="78">
        <f>SUMPRODUCT(LTA!F42:AJ42,LTA!F$102:AJ$102,LTA!F$103:AJ$103)</f>
        <v>29.55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412.94</v>
      </c>
      <c r="Z42" s="75">
        <f>IEX!N42</f>
        <v>0</v>
      </c>
      <c r="AA42" s="117">
        <f>STOA!H42</f>
        <v>352.34</v>
      </c>
      <c r="AB42" s="117">
        <f>-STOA!N42</f>
        <v>-270.66000000000003</v>
      </c>
      <c r="AC42">
        <f t="shared" si="0"/>
        <v>23.398845430926031</v>
      </c>
      <c r="AD42">
        <f t="shared" si="1"/>
        <v>2091.8379086336927</v>
      </c>
      <c r="AE42">
        <f>'IDT-1'!B42</f>
        <v>0</v>
      </c>
      <c r="AF42" s="26"/>
      <c r="AG42">
        <f t="shared" si="2"/>
        <v>2091.8379086336927</v>
      </c>
      <c r="AI42" s="75">
        <f>PXIL!H42</f>
        <v>0</v>
      </c>
      <c r="AJ42" s="75">
        <f>PXIL!N42</f>
        <v>0</v>
      </c>
      <c r="AK42" s="75">
        <f>RTM_IEX!H42</f>
        <v>49.82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15.603703703703703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129.61815605661855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955.16686516585935</v>
      </c>
      <c r="P43" s="77">
        <v>106.45548324140857</v>
      </c>
      <c r="Q43" s="77">
        <v>37.96</v>
      </c>
      <c r="R43" s="80">
        <v>43.500000000000007</v>
      </c>
      <c r="S43" s="80">
        <v>0</v>
      </c>
      <c r="T43" s="78">
        <f>SUMPRODUCT(LTA!F43:AJ43,LTA!F$101:AJ$101,LTA!F$103:AJ$103)</f>
        <v>300.58</v>
      </c>
      <c r="U43" s="78">
        <f>SUMPRODUCT(LTA!F43:AJ43,LTA!F$102:AJ$102,LTA!F$103:AJ$103)</f>
        <v>28.65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465.64</v>
      </c>
      <c r="Z43" s="75">
        <f>IEX!N43</f>
        <v>0</v>
      </c>
      <c r="AA43" s="117">
        <f>STOA!H43</f>
        <v>260.02999999999997</v>
      </c>
      <c r="AB43" s="117">
        <f>-STOA!N43</f>
        <v>-270.66000000000003</v>
      </c>
      <c r="AC43">
        <f t="shared" si="0"/>
        <v>23.082199027032178</v>
      </c>
      <c r="AD43">
        <f t="shared" si="1"/>
        <v>2056.1720091405577</v>
      </c>
      <c r="AE43">
        <f>'IDT-1'!B43</f>
        <v>0</v>
      </c>
      <c r="AF43" s="26"/>
      <c r="AG43">
        <f t="shared" si="2"/>
        <v>2056.1720091405577</v>
      </c>
      <c r="AI43" s="75">
        <f>PXIL!H43</f>
        <v>0</v>
      </c>
      <c r="AJ43" s="75">
        <f>PXIL!N43</f>
        <v>0</v>
      </c>
      <c r="AK43" s="75">
        <f>RTM_IEX!H43</f>
        <v>6.71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15.603703703703703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129.61815605661855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943.57759638505945</v>
      </c>
      <c r="P44" s="77">
        <v>106.45548324140857</v>
      </c>
      <c r="Q44" s="77">
        <v>37.96</v>
      </c>
      <c r="R44" s="80">
        <v>43.500000000000007</v>
      </c>
      <c r="S44" s="80">
        <v>0</v>
      </c>
      <c r="T44" s="78">
        <f>SUMPRODUCT(LTA!F44:AJ44,LTA!F$101:AJ$101,LTA!F$103:AJ$103)</f>
        <v>320.53000000000003</v>
      </c>
      <c r="U44" s="78">
        <f>SUMPRODUCT(LTA!F44:AJ44,LTA!F$102:AJ$102,LTA!F$103:AJ$103)</f>
        <v>28.6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449.35</v>
      </c>
      <c r="Z44" s="75">
        <f>IEX!N44</f>
        <v>0</v>
      </c>
      <c r="AA44" s="117">
        <f>STOA!H44</f>
        <v>264.23</v>
      </c>
      <c r="AB44" s="117">
        <f>-STOA!N44</f>
        <v>-270.66000000000003</v>
      </c>
      <c r="AC44">
        <f t="shared" si="0"/>
        <v>23.087552864505291</v>
      </c>
      <c r="AD44">
        <f t="shared" si="1"/>
        <v>2034.6773865222851</v>
      </c>
      <c r="AE44">
        <f>'IDT-1'!B44</f>
        <v>0</v>
      </c>
      <c r="AF44" s="26"/>
      <c r="AG44">
        <f t="shared" si="2"/>
        <v>2034.6773865222851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15.603703703703703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127.11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936.69518067585932</v>
      </c>
      <c r="P45" s="77">
        <v>106.45548324140857</v>
      </c>
      <c r="Q45" s="77">
        <v>37.96</v>
      </c>
      <c r="R45" s="80">
        <v>43.500000000000007</v>
      </c>
      <c r="S45" s="80">
        <v>0</v>
      </c>
      <c r="T45" s="78">
        <f>SUMPRODUCT(LTA!F45:AJ45,LTA!F$101:AJ$101,LTA!F$103:AJ$103)</f>
        <v>338.27</v>
      </c>
      <c r="U45" s="78">
        <f>SUMPRODUCT(LTA!F45:AJ45,LTA!F$102:AJ$102,LTA!F$103:AJ$103)</f>
        <v>23.14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433.06</v>
      </c>
      <c r="Z45" s="75">
        <f>IEX!N45</f>
        <v>0</v>
      </c>
      <c r="AA45" s="117">
        <f>STOA!H45</f>
        <v>272.63</v>
      </c>
      <c r="AB45" s="117">
        <f>-STOA!N45</f>
        <v>-270.66000000000003</v>
      </c>
      <c r="AC45">
        <f t="shared" si="0"/>
        <v>23.034669705443893</v>
      </c>
      <c r="AD45">
        <f t="shared" si="1"/>
        <v>2030.7296979155278</v>
      </c>
      <c r="AE45">
        <f>'IDT-1'!B45</f>
        <v>0</v>
      </c>
      <c r="AF45" s="26"/>
      <c r="AG45">
        <f t="shared" si="2"/>
        <v>2030.7296979155278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15.603703703703703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127.67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925.6200096756595</v>
      </c>
      <c r="P46" s="77">
        <v>106.45548324140857</v>
      </c>
      <c r="Q46" s="77">
        <v>37.96</v>
      </c>
      <c r="R46" s="80">
        <v>43.500000000000007</v>
      </c>
      <c r="S46" s="80">
        <v>0</v>
      </c>
      <c r="T46" s="78">
        <f>SUMPRODUCT(LTA!F46:AJ46,LTA!F$101:AJ$101,LTA!F$103:AJ$103)</f>
        <v>235.92000000000002</v>
      </c>
      <c r="U46" s="78">
        <f>SUMPRODUCT(LTA!F46:AJ46,LTA!F$102:AJ$102,LTA!F$103:AJ$103)</f>
        <v>23.07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410.06</v>
      </c>
      <c r="Z46" s="75">
        <f>IEX!N46</f>
        <v>0</v>
      </c>
      <c r="AA46" s="117">
        <f>STOA!H46</f>
        <v>287.33</v>
      </c>
      <c r="AB46" s="117">
        <f>-STOA!N46</f>
        <v>-270.66000000000003</v>
      </c>
      <c r="AC46">
        <f t="shared" si="0"/>
        <v>22.021068965775306</v>
      </c>
      <c r="AD46">
        <f t="shared" si="1"/>
        <v>1904.5081276549963</v>
      </c>
      <c r="AE46">
        <f>'IDT-1'!B46</f>
        <v>0</v>
      </c>
      <c r="AF46" s="26"/>
      <c r="AG46">
        <f t="shared" si="2"/>
        <v>1904.5081276549963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15.603703703703703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128.26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914.13287596922123</v>
      </c>
      <c r="P47" s="77">
        <v>110.36</v>
      </c>
      <c r="Q47" s="77">
        <v>37.96</v>
      </c>
      <c r="R47" s="80">
        <v>43.500000000000007</v>
      </c>
      <c r="S47" s="80">
        <v>0</v>
      </c>
      <c r="T47" s="78">
        <f>SUMPRODUCT(LTA!F47:AJ47,LTA!F$101:AJ$101,LTA!F$103:AJ$103)</f>
        <v>236.27</v>
      </c>
      <c r="U47" s="78">
        <f>SUMPRODUCT(LTA!F47:AJ47,LTA!F$102:AJ$102,LTA!F$103:AJ$103)</f>
        <v>23.89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376.53</v>
      </c>
      <c r="Z47" s="75">
        <f>IEX!N47</f>
        <v>0</v>
      </c>
      <c r="AA47" s="117">
        <f>STOA!H47</f>
        <v>318.13</v>
      </c>
      <c r="AB47" s="117">
        <f>-STOA!N47</f>
        <v>-270.66000000000003</v>
      </c>
      <c r="AC47">
        <f t="shared" si="0"/>
        <v>22.114490359555965</v>
      </c>
      <c r="AD47">
        <f t="shared" si="1"/>
        <v>1876.8620893133691</v>
      </c>
      <c r="AE47">
        <f>'IDT-1'!B47</f>
        <v>0</v>
      </c>
      <c r="AF47" s="26"/>
      <c r="AG47">
        <f t="shared" si="2"/>
        <v>1876.8620893133691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15.603703703703703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128.26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903.64006804642111</v>
      </c>
      <c r="P48" s="77">
        <v>110.36</v>
      </c>
      <c r="Q48" s="77">
        <v>37.96</v>
      </c>
      <c r="R48" s="80">
        <v>43.500000000000007</v>
      </c>
      <c r="S48" s="80">
        <v>0</v>
      </c>
      <c r="T48" s="78">
        <f>SUMPRODUCT(LTA!F48:AJ48,LTA!F$101:AJ$101,LTA!F$103:AJ$103)</f>
        <v>237.94</v>
      </c>
      <c r="U48" s="78">
        <f>SUMPRODUCT(LTA!F48:AJ48,LTA!F$102:AJ$102,LTA!F$103:AJ$103)</f>
        <v>23.82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321.92</v>
      </c>
      <c r="Z48" s="75">
        <f>IEX!N48</f>
        <v>0</v>
      </c>
      <c r="AA48" s="117">
        <f>STOA!H48</f>
        <v>344.03</v>
      </c>
      <c r="AB48" s="117">
        <f>-STOA!N48</f>
        <v>-270.66000000000003</v>
      </c>
      <c r="AC48">
        <f t="shared" si="0"/>
        <v>21.721438757179957</v>
      </c>
      <c r="AD48">
        <f t="shared" si="1"/>
        <v>1846.6523329929446</v>
      </c>
      <c r="AE48">
        <f>'IDT-1'!B48</f>
        <v>0</v>
      </c>
      <c r="AF48" s="26"/>
      <c r="AG48">
        <f t="shared" si="2"/>
        <v>1846.6523329929446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15.603703703703703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129.5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903.64006804642111</v>
      </c>
      <c r="P49" s="77">
        <v>110.36</v>
      </c>
      <c r="Q49" s="77">
        <v>37.96</v>
      </c>
      <c r="R49" s="80">
        <v>43.500000000000007</v>
      </c>
      <c r="S49" s="80">
        <v>0</v>
      </c>
      <c r="T49" s="78">
        <f>SUMPRODUCT(LTA!F49:AJ49,LTA!F$101:AJ$101,LTA!F$103:AJ$103)</f>
        <v>238.93</v>
      </c>
      <c r="U49" s="78">
        <f>SUMPRODUCT(LTA!F49:AJ49,LTA!F$102:AJ$102,LTA!F$103:AJ$103)</f>
        <v>23.98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285.51</v>
      </c>
      <c r="Z49" s="75">
        <f>IEX!N49</f>
        <v>0</v>
      </c>
      <c r="AA49" s="117">
        <f>STOA!H49</f>
        <v>349.63</v>
      </c>
      <c r="AB49" s="117">
        <f>-STOA!N49</f>
        <v>-270.66000000000003</v>
      </c>
      <c r="AC49">
        <f t="shared" si="0"/>
        <v>22.099675186558486</v>
      </c>
      <c r="AD49">
        <f t="shared" si="1"/>
        <v>1945.5040965635662</v>
      </c>
      <c r="AE49">
        <f>'IDT-1'!B49</f>
        <v>0</v>
      </c>
      <c r="AF49" s="26"/>
      <c r="AG49">
        <f t="shared" si="2"/>
        <v>1945.5040965635662</v>
      </c>
      <c r="AI49" s="75">
        <f>PXIL!H49</f>
        <v>0</v>
      </c>
      <c r="AJ49" s="75">
        <f>PXIL!N49</f>
        <v>0</v>
      </c>
      <c r="AK49" s="75">
        <f>RTM_IEX!H49</f>
        <v>99.65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15.603703703703703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129.5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903.64006804642111</v>
      </c>
      <c r="P50" s="77">
        <v>110.36</v>
      </c>
      <c r="Q50" s="77">
        <v>37.96</v>
      </c>
      <c r="R50" s="80">
        <v>43.500000000000007</v>
      </c>
      <c r="S50" s="80">
        <v>0</v>
      </c>
      <c r="T50" s="78">
        <f>SUMPRODUCT(LTA!F50:AJ50,LTA!F$101:AJ$101,LTA!F$103:AJ$103)</f>
        <v>239.76</v>
      </c>
      <c r="U50" s="78">
        <f>SUMPRODUCT(LTA!F50:AJ50,LTA!F$102:AJ$102,LTA!F$103:AJ$103)</f>
        <v>21.75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431.15</v>
      </c>
      <c r="Z50" s="75">
        <f>IEX!N50</f>
        <v>0</v>
      </c>
      <c r="AA50" s="117">
        <f>STOA!H50</f>
        <v>164.31</v>
      </c>
      <c r="AB50" s="117">
        <f>-STOA!N50</f>
        <v>-270.66000000000003</v>
      </c>
      <c r="AC50">
        <f t="shared" si="0"/>
        <v>21.552579186558482</v>
      </c>
      <c r="AD50">
        <f t="shared" si="1"/>
        <v>1883.8811925635662</v>
      </c>
      <c r="AE50">
        <f>'IDT-1'!B50</f>
        <v>0</v>
      </c>
      <c r="AF50" s="26"/>
      <c r="AG50">
        <f t="shared" si="2"/>
        <v>1883.8811925635662</v>
      </c>
      <c r="AI50" s="75">
        <f>PXIL!H50</f>
        <v>0</v>
      </c>
      <c r="AJ50" s="75">
        <f>PXIL!N50</f>
        <v>0</v>
      </c>
      <c r="AK50" s="75">
        <f>RTM_IEX!H50</f>
        <v>78.56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16.249231950844852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903.69571092358046</v>
      </c>
      <c r="P51" s="77">
        <v>110.36</v>
      </c>
      <c r="Q51" s="77">
        <v>37.96</v>
      </c>
      <c r="R51" s="80">
        <v>43.500000000000007</v>
      </c>
      <c r="S51" s="80">
        <v>0</v>
      </c>
      <c r="T51" s="78">
        <f>SUMPRODUCT(LTA!F51:AJ51,LTA!F$101:AJ$101,LTA!F$103:AJ$103)</f>
        <v>241.70999999999998</v>
      </c>
      <c r="U51" s="78">
        <f>SUMPRODUCT(LTA!F51:AJ51,LTA!F$102:AJ$102,LTA!F$103:AJ$103)</f>
        <v>21.7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373.66</v>
      </c>
      <c r="Z51" s="75">
        <f>IEX!N51</f>
        <v>0</v>
      </c>
      <c r="AA51" s="117">
        <f>STOA!H51</f>
        <v>186.34</v>
      </c>
      <c r="AB51" s="117">
        <f>-STOA!N51</f>
        <v>-270.66000000000003</v>
      </c>
      <c r="AC51">
        <f t="shared" si="0"/>
        <v>20.749474929094784</v>
      </c>
      <c r="AD51">
        <f t="shared" si="1"/>
        <v>1644.7654679453306</v>
      </c>
      <c r="AE51">
        <f>'IDT-1'!B51</f>
        <v>0</v>
      </c>
      <c r="AF51" s="26"/>
      <c r="AG51">
        <f t="shared" si="2"/>
        <v>1644.7654679453306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16.249231950844852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903.44972676462976</v>
      </c>
      <c r="P52" s="77">
        <v>110.36</v>
      </c>
      <c r="Q52" s="77">
        <v>37.96</v>
      </c>
      <c r="R52" s="80">
        <v>43.500000000000007</v>
      </c>
      <c r="S52" s="80">
        <v>0</v>
      </c>
      <c r="T52" s="78">
        <f>SUMPRODUCT(LTA!F52:AJ52,LTA!F$101:AJ$101,LTA!F$103:AJ$103)</f>
        <v>243.16000000000003</v>
      </c>
      <c r="U52" s="78">
        <f>SUMPRODUCT(LTA!F52:AJ52,LTA!F$102:AJ$102,LTA!F$103:AJ$103)</f>
        <v>21.869999999999997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341.08</v>
      </c>
      <c r="Z52" s="75">
        <f>IEX!N52</f>
        <v>0</v>
      </c>
      <c r="AA52" s="117">
        <f>STOA!H52</f>
        <v>183.54</v>
      </c>
      <c r="AB52" s="117">
        <f>-STOA!N52</f>
        <v>-270.66000000000003</v>
      </c>
      <c r="AC52">
        <f t="shared" si="0"/>
        <v>20.743200476728461</v>
      </c>
      <c r="AD52">
        <f t="shared" si="1"/>
        <v>1577.765758238746</v>
      </c>
      <c r="AE52">
        <f>'IDT-1'!B52</f>
        <v>0</v>
      </c>
      <c r="AF52" s="26"/>
      <c r="AG52">
        <f t="shared" si="2"/>
        <v>1577.765758238746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16.249231950844852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903.44972676462976</v>
      </c>
      <c r="P53" s="77">
        <v>110.36</v>
      </c>
      <c r="Q53" s="77">
        <v>37.96</v>
      </c>
      <c r="R53" s="80">
        <v>43.500000000000007</v>
      </c>
      <c r="S53" s="80">
        <v>0</v>
      </c>
      <c r="T53" s="78">
        <f>SUMPRODUCT(LTA!F53:AJ53,LTA!F$101:AJ$101,LTA!F$103:AJ$103)</f>
        <v>243.18000000000004</v>
      </c>
      <c r="U53" s="78">
        <f>SUMPRODUCT(LTA!F53:AJ53,LTA!F$102:AJ$102,LTA!F$103:AJ$103)</f>
        <v>21.68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285.51</v>
      </c>
      <c r="Z53" s="75">
        <f>IEX!N53</f>
        <v>0</v>
      </c>
      <c r="AA53" s="117">
        <f>STOA!H53</f>
        <v>183.54</v>
      </c>
      <c r="AB53" s="117">
        <f>-STOA!N53</f>
        <v>-270.66000000000003</v>
      </c>
      <c r="AC53">
        <f t="shared" si="0"/>
        <v>20.053104831853563</v>
      </c>
      <c r="AD53">
        <f t="shared" si="1"/>
        <v>1714.9858538836211</v>
      </c>
      <c r="AE53">
        <f>'IDT-1'!B53</f>
        <v>19.702000000000002</v>
      </c>
      <c r="AF53" s="26"/>
      <c r="AG53">
        <f t="shared" si="2"/>
        <v>1734.6878538836211</v>
      </c>
      <c r="AI53" s="75">
        <f>PXIL!H53</f>
        <v>0</v>
      </c>
      <c r="AJ53" s="75">
        <f>PXIL!N53</f>
        <v>0</v>
      </c>
      <c r="AK53" s="75">
        <f>RTM_IEX!H53</f>
        <v>85.27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16.249231950844852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903.44972676462976</v>
      </c>
      <c r="P54" s="77">
        <v>110.36</v>
      </c>
      <c r="Q54" s="77">
        <v>37.96</v>
      </c>
      <c r="R54" s="80">
        <v>43.500000000000007</v>
      </c>
      <c r="S54" s="80">
        <v>0</v>
      </c>
      <c r="T54" s="78">
        <f>SUMPRODUCT(LTA!F54:AJ54,LTA!F$101:AJ$101,LTA!F$103:AJ$103)</f>
        <v>368.26</v>
      </c>
      <c r="U54" s="78">
        <f>SUMPRODUCT(LTA!F54:AJ54,LTA!F$102:AJ$102,LTA!F$103:AJ$103)</f>
        <v>22.18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169.58</v>
      </c>
      <c r="Z54" s="75">
        <f>IEX!N54</f>
        <v>0</v>
      </c>
      <c r="AA54" s="117">
        <f>STOA!H54</f>
        <v>183.54</v>
      </c>
      <c r="AB54" s="117">
        <f>-STOA!N54</f>
        <v>-270.66000000000003</v>
      </c>
      <c r="AC54">
        <f t="shared" si="0"/>
        <v>20.213968831853563</v>
      </c>
      <c r="AD54">
        <f t="shared" si="1"/>
        <v>1733.1049898836209</v>
      </c>
      <c r="AE54">
        <f>'IDT-1'!B54</f>
        <v>96.572000000000003</v>
      </c>
      <c r="AF54" s="26"/>
      <c r="AG54">
        <f t="shared" si="2"/>
        <v>1829.676989883621</v>
      </c>
      <c r="AI54" s="75">
        <f>PXIL!H54</f>
        <v>0</v>
      </c>
      <c r="AJ54" s="75">
        <f>PXIL!N54</f>
        <v>0</v>
      </c>
      <c r="AK54" s="75">
        <f>RTM_IEX!H54</f>
        <v>93.9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16.249231950844852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902.97987031916955</v>
      </c>
      <c r="P55" s="77">
        <v>110.36</v>
      </c>
      <c r="Q55" s="77">
        <v>37.96</v>
      </c>
      <c r="R55" s="80">
        <v>43.500000000000007</v>
      </c>
      <c r="S55" s="80">
        <v>0</v>
      </c>
      <c r="T55" s="78">
        <f>SUMPRODUCT(LTA!F55:AJ55,LTA!F$101:AJ$101,LTA!F$103:AJ$103)</f>
        <v>368</v>
      </c>
      <c r="U55" s="78">
        <f>SUMPRODUCT(LTA!F55:AJ55,LTA!F$102:AJ$102,LTA!F$103:AJ$103)</f>
        <v>28.65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78.56</v>
      </c>
      <c r="Z55" s="75">
        <f>IEX!N55</f>
        <v>0</v>
      </c>
      <c r="AA55" s="117">
        <f>STOA!H55</f>
        <v>183.54</v>
      </c>
      <c r="AB55" s="117">
        <f>-STOA!N55</f>
        <v>-270.66000000000003</v>
      </c>
      <c r="AC55">
        <f t="shared" si="0"/>
        <v>19.325082095133514</v>
      </c>
      <c r="AD55">
        <f t="shared" si="1"/>
        <v>1632.9840201748809</v>
      </c>
      <c r="AE55">
        <f>'IDT-1'!B55</f>
        <v>136.90799999999999</v>
      </c>
      <c r="AF55" s="26"/>
      <c r="AG55">
        <f t="shared" si="2"/>
        <v>1769.8920201748808</v>
      </c>
      <c r="AI55" s="75">
        <f>PXIL!H55</f>
        <v>0</v>
      </c>
      <c r="AJ55" s="75">
        <f>PXIL!N55</f>
        <v>0</v>
      </c>
      <c r="AK55" s="75">
        <f>RTM_IEX!H55</f>
        <v>70.91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10.304268292682927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902.97987031916955</v>
      </c>
      <c r="P56" s="77">
        <v>110.36</v>
      </c>
      <c r="Q56" s="77">
        <v>37.96</v>
      </c>
      <c r="R56" s="80">
        <v>43.500000000000007</v>
      </c>
      <c r="S56" s="80">
        <v>0</v>
      </c>
      <c r="T56" s="78">
        <f>SUMPRODUCT(LTA!F56:AJ56,LTA!F$101:AJ$101,LTA!F$103:AJ$103)</f>
        <v>367.46</v>
      </c>
      <c r="U56" s="78">
        <f>SUMPRODUCT(LTA!F56:AJ56,LTA!F$102:AJ$102,LTA!F$103:AJ$103)</f>
        <v>28.54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183.54</v>
      </c>
      <c r="AB56" s="117">
        <f>-STOA!N56</f>
        <v>-270.66000000000003</v>
      </c>
      <c r="AC56">
        <f t="shared" si="0"/>
        <v>18.457534414941687</v>
      </c>
      <c r="AD56">
        <f t="shared" si="1"/>
        <v>1535.2666041969107</v>
      </c>
      <c r="AE56">
        <f>'IDT-1'!B56</f>
        <v>177</v>
      </c>
      <c r="AF56" s="26"/>
      <c r="AG56">
        <f t="shared" si="2"/>
        <v>1712.2666041969107</v>
      </c>
      <c r="AI56" s="75">
        <f>PXIL!H56</f>
        <v>0</v>
      </c>
      <c r="AJ56" s="75">
        <f>PXIL!N56</f>
        <v>0</v>
      </c>
      <c r="AK56" s="75">
        <f>RTM_IEX!H56</f>
        <v>57.48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16.249231950844852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904.92045438837113</v>
      </c>
      <c r="P57" s="77">
        <v>110.36</v>
      </c>
      <c r="Q57" s="77">
        <v>37.96</v>
      </c>
      <c r="R57" s="80">
        <v>43.500000000000007</v>
      </c>
      <c r="S57" s="80">
        <v>0</v>
      </c>
      <c r="T57" s="78">
        <f>SUMPRODUCT(LTA!F57:AJ57,LTA!F$101:AJ$101,LTA!F$103:AJ$103)</f>
        <v>366.35</v>
      </c>
      <c r="U57" s="78">
        <f>SUMPRODUCT(LTA!F57:AJ57,LTA!F$102:AJ$102,LTA!F$103:AJ$103)</f>
        <v>28.6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179.34</v>
      </c>
      <c r="AB57" s="117">
        <f>-STOA!N57</f>
        <v>-270.66000000000003</v>
      </c>
      <c r="AC57">
        <f t="shared" si="0"/>
        <v>17.974903234942484</v>
      </c>
      <c r="AD57">
        <f t="shared" si="1"/>
        <v>1480.9047831042733</v>
      </c>
      <c r="AE57">
        <f>'IDT-1'!B57</f>
        <v>138</v>
      </c>
      <c r="AF57" s="26"/>
      <c r="AG57">
        <f t="shared" si="2"/>
        <v>1618.9047831042733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16.249231950844852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904.92045438837113</v>
      </c>
      <c r="P58" s="77">
        <v>110.36</v>
      </c>
      <c r="Q58" s="77">
        <v>37.96</v>
      </c>
      <c r="R58" s="80">
        <v>43.500000000000007</v>
      </c>
      <c r="S58" s="80">
        <v>0</v>
      </c>
      <c r="T58" s="78">
        <f>SUMPRODUCT(LTA!F58:AJ58,LTA!F$101:AJ$101,LTA!F$103:AJ$103)</f>
        <v>365.1</v>
      </c>
      <c r="U58" s="78">
        <f>SUMPRODUCT(LTA!F58:AJ58,LTA!F$102:AJ$102,LTA!F$103:AJ$103)</f>
        <v>28.78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170.94</v>
      </c>
      <c r="AB58" s="117">
        <f>-STOA!N58</f>
        <v>-270.66000000000003</v>
      </c>
      <c r="AC58">
        <f t="shared" si="0"/>
        <v>17.891567234942489</v>
      </c>
      <c r="AD58">
        <f t="shared" si="1"/>
        <v>1471.5181191042736</v>
      </c>
      <c r="AE58">
        <f>'IDT-1'!B58</f>
        <v>128</v>
      </c>
      <c r="AF58" s="26"/>
      <c r="AG58">
        <f t="shared" si="2"/>
        <v>1599.5181191042736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16.249231950844852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902.69887642140554</v>
      </c>
      <c r="P59" s="77">
        <v>110.36</v>
      </c>
      <c r="Q59" s="77">
        <v>37.96</v>
      </c>
      <c r="R59" s="80">
        <v>43.500000000000007</v>
      </c>
      <c r="S59" s="80">
        <v>0</v>
      </c>
      <c r="T59" s="78">
        <f>SUMPRODUCT(LTA!F59:AJ59,LTA!F$101:AJ$101,LTA!F$103:AJ$103)</f>
        <v>364.41</v>
      </c>
      <c r="U59" s="78">
        <f>SUMPRODUCT(LTA!F59:AJ59,LTA!F$102:AJ$102,LTA!F$103:AJ$103)</f>
        <v>28.84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170.24</v>
      </c>
      <c r="AB59" s="117">
        <f>-STOA!N59</f>
        <v>-270.66000000000003</v>
      </c>
      <c r="AC59">
        <f t="shared" si="0"/>
        <v>18.321975979987347</v>
      </c>
      <c r="AD59">
        <f t="shared" si="1"/>
        <v>1415.536132392263</v>
      </c>
      <c r="AE59">
        <f>'IDT-1'!B59</f>
        <v>128</v>
      </c>
      <c r="AF59" s="26"/>
      <c r="AG59">
        <f t="shared" si="2"/>
        <v>1543.536132392263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16.249231950844852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910.41811452419449</v>
      </c>
      <c r="P60" s="77">
        <v>110.36</v>
      </c>
      <c r="Q60" s="77">
        <v>37.96</v>
      </c>
      <c r="R60" s="80">
        <v>43.500000000000007</v>
      </c>
      <c r="S60" s="80">
        <v>0</v>
      </c>
      <c r="T60" s="78">
        <f>SUMPRODUCT(LTA!F60:AJ60,LTA!F$101:AJ$101,LTA!F$103:AJ$103)</f>
        <v>357.14</v>
      </c>
      <c r="U60" s="78">
        <f>SUMPRODUCT(LTA!F60:AJ60,LTA!F$102:AJ$102,LTA!F$103:AJ$103)</f>
        <v>28.79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165.34</v>
      </c>
      <c r="AB60" s="117">
        <f>-STOA!N60</f>
        <v>-270.66000000000003</v>
      </c>
      <c r="AC60">
        <f t="shared" si="0"/>
        <v>18.353394295469453</v>
      </c>
      <c r="AD60">
        <f t="shared" si="1"/>
        <v>1403.00395217957</v>
      </c>
      <c r="AE60">
        <f>'IDT-1'!B60</f>
        <v>122</v>
      </c>
      <c r="AF60" s="26"/>
      <c r="AG60">
        <f t="shared" si="2"/>
        <v>1525.00395217957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16.249231950844852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81.17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949.98111359699453</v>
      </c>
      <c r="P61" s="77">
        <v>110.36</v>
      </c>
      <c r="Q61" s="77">
        <v>37.96</v>
      </c>
      <c r="R61" s="80">
        <v>43.500000000000007</v>
      </c>
      <c r="S61" s="80">
        <v>0</v>
      </c>
      <c r="T61" s="78">
        <f>SUMPRODUCT(LTA!F61:AJ61,LTA!F$101:AJ$101,LTA!F$103:AJ$103)</f>
        <v>340.88</v>
      </c>
      <c r="U61" s="78">
        <f>SUMPRODUCT(LTA!F61:AJ61,LTA!F$102:AJ$102,LTA!F$103:AJ$103)</f>
        <v>28.09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160.44</v>
      </c>
      <c r="AB61" s="117">
        <f>-STOA!N61</f>
        <v>-270.66000000000003</v>
      </c>
      <c r="AC61">
        <f t="shared" si="0"/>
        <v>18.94349506341986</v>
      </c>
      <c r="AD61">
        <f t="shared" si="1"/>
        <v>1369.0268504844194</v>
      </c>
      <c r="AE61">
        <f>'IDT-1'!B61</f>
        <v>112</v>
      </c>
      <c r="AF61" s="26"/>
      <c r="AG61">
        <f t="shared" si="2"/>
        <v>1481.0268504844194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16.249231950844852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81.17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950.27848049259444</v>
      </c>
      <c r="P62" s="77">
        <v>110.36</v>
      </c>
      <c r="Q62" s="77">
        <v>37.96</v>
      </c>
      <c r="R62" s="80">
        <v>43.500000000000007</v>
      </c>
      <c r="S62" s="80">
        <v>0</v>
      </c>
      <c r="T62" s="78">
        <f>SUMPRODUCT(LTA!F62:AJ62,LTA!F$101:AJ$101,LTA!F$103:AJ$103)</f>
        <v>320.47000000000003</v>
      </c>
      <c r="U62" s="78">
        <f>SUMPRODUCT(LTA!F62:AJ62,LTA!F$102:AJ$102,LTA!F$103:AJ$103)</f>
        <v>28.21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154.84</v>
      </c>
      <c r="AB62" s="117">
        <f>-STOA!N62</f>
        <v>-270.66000000000003</v>
      </c>
      <c r="AC62">
        <f t="shared" si="0"/>
        <v>18.700523637056744</v>
      </c>
      <c r="AD62">
        <f t="shared" si="1"/>
        <v>1345.6771888063824</v>
      </c>
      <c r="AE62">
        <f>'IDT-1'!B62</f>
        <v>114</v>
      </c>
      <c r="AF62" s="26"/>
      <c r="AG62">
        <f t="shared" si="2"/>
        <v>1459.6771888063824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16.249231950844852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81.17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958.53337165899461</v>
      </c>
      <c r="P63" s="77">
        <v>110.36</v>
      </c>
      <c r="Q63" s="77">
        <v>37.96</v>
      </c>
      <c r="R63" s="80">
        <v>43.500000000000007</v>
      </c>
      <c r="S63" s="80">
        <v>0</v>
      </c>
      <c r="T63" s="78">
        <f>SUMPRODUCT(LTA!F63:AJ63,LTA!F$101:AJ$101,LTA!F$103:AJ$103)</f>
        <v>299.47000000000003</v>
      </c>
      <c r="U63" s="78">
        <f>SUMPRODUCT(LTA!F63:AJ63,LTA!F$102:AJ$102,LTA!F$103:AJ$103)</f>
        <v>28.189999999999998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148.66999999999999</v>
      </c>
      <c r="AB63" s="117">
        <f>-STOA!N63</f>
        <v>-270.66000000000003</v>
      </c>
      <c r="AC63">
        <f t="shared" si="0"/>
        <v>18.409600894010335</v>
      </c>
      <c r="AD63">
        <f t="shared" si="1"/>
        <v>1341.0330027158293</v>
      </c>
      <c r="AE63">
        <f>'IDT-1'!B63</f>
        <v>110</v>
      </c>
      <c r="AF63" s="26"/>
      <c r="AG63">
        <f t="shared" si="2"/>
        <v>1451.0330027158293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16.249231950844852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81.17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969.02618025359448</v>
      </c>
      <c r="P64" s="77">
        <v>110.36</v>
      </c>
      <c r="Q64" s="77">
        <v>37.96</v>
      </c>
      <c r="R64" s="80">
        <v>43.500000000000007</v>
      </c>
      <c r="S64" s="80">
        <v>0</v>
      </c>
      <c r="T64" s="78">
        <f>SUMPRODUCT(LTA!F64:AJ64,LTA!F$101:AJ$101,LTA!F$103:AJ$103)</f>
        <v>278.27</v>
      </c>
      <c r="U64" s="78">
        <f>SUMPRODUCT(LTA!F64:AJ64,LTA!F$102:AJ$102,LTA!F$103:AJ$103)</f>
        <v>28.240000000000002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140.27000000000001</v>
      </c>
      <c r="AB64" s="117">
        <f>-STOA!N64</f>
        <v>-270.66000000000003</v>
      </c>
      <c r="AC64">
        <f t="shared" si="0"/>
        <v>18.215263227076228</v>
      </c>
      <c r="AD64">
        <f t="shared" si="1"/>
        <v>1325.1701489773629</v>
      </c>
      <c r="AE64">
        <f>'IDT-1'!B64</f>
        <v>104</v>
      </c>
      <c r="AF64" s="26"/>
      <c r="AG64">
        <f t="shared" si="2"/>
        <v>1429.1701489773629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16.249231950844852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83.477715843963765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939.95598910359456</v>
      </c>
      <c r="P65" s="77">
        <v>110.36</v>
      </c>
      <c r="Q65" s="77">
        <v>37.96</v>
      </c>
      <c r="R65" s="80">
        <v>43.500000000000007</v>
      </c>
      <c r="S65" s="80">
        <v>0</v>
      </c>
      <c r="T65" s="78">
        <f>SUMPRODUCT(LTA!F65:AJ65,LTA!F$101:AJ$101,LTA!F$103:AJ$103)</f>
        <v>255.77</v>
      </c>
      <c r="U65" s="78">
        <f>SUMPRODUCT(LTA!F65:AJ65,LTA!F$102:AJ$102,LTA!F$103:AJ$103)</f>
        <v>28.22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131.87</v>
      </c>
      <c r="AB65" s="117">
        <f>-STOA!N65</f>
        <v>-270.66000000000003</v>
      </c>
      <c r="AC65">
        <f t="shared" si="0"/>
        <v>17.317019833406512</v>
      </c>
      <c r="AD65">
        <f t="shared" si="1"/>
        <v>1312.3859170649964</v>
      </c>
      <c r="AE65">
        <f>'IDT-1'!B65</f>
        <v>116</v>
      </c>
      <c r="AF65" s="26"/>
      <c r="AG65">
        <f t="shared" si="2"/>
        <v>1428.3859170649964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16.249231950844852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83.477715843963765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934.33449039616949</v>
      </c>
      <c r="P66" s="77">
        <v>110.36</v>
      </c>
      <c r="Q66" s="77">
        <v>37.96</v>
      </c>
      <c r="R66" s="80">
        <v>43.500000000000007</v>
      </c>
      <c r="S66" s="80">
        <v>0</v>
      </c>
      <c r="T66" s="78">
        <f>SUMPRODUCT(LTA!F66:AJ66,LTA!F$101:AJ$101,LTA!F$103:AJ$103)</f>
        <v>229.82000000000002</v>
      </c>
      <c r="U66" s="78">
        <f>SUMPRODUCT(LTA!F66:AJ66,LTA!F$102:AJ$102,LTA!F$103:AJ$103)</f>
        <v>28.23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121.37</v>
      </c>
      <c r="AB66" s="117">
        <f>-STOA!N66</f>
        <v>-270.66000000000003</v>
      </c>
      <c r="AC66">
        <f t="shared" si="0"/>
        <v>16.866975497081413</v>
      </c>
      <c r="AD66">
        <f t="shared" si="1"/>
        <v>1279.7744626938963</v>
      </c>
      <c r="AE66">
        <f>'IDT-1'!B66</f>
        <v>144.23400000000001</v>
      </c>
      <c r="AF66" s="26"/>
      <c r="AG66">
        <f t="shared" si="2"/>
        <v>1424.0084626938963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16.249231950844852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81.17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941.45262816456943</v>
      </c>
      <c r="P67" s="77">
        <v>110.36</v>
      </c>
      <c r="Q67" s="77">
        <v>37.96</v>
      </c>
      <c r="R67" s="80">
        <v>43.500000000000007</v>
      </c>
      <c r="S67" s="80">
        <v>0</v>
      </c>
      <c r="T67" s="78">
        <f>SUMPRODUCT(LTA!F67:AJ67,LTA!F$101:AJ$101,LTA!F$103:AJ$103)</f>
        <v>201.91000000000003</v>
      </c>
      <c r="U67" s="78">
        <f>SUMPRODUCT(LTA!F67:AJ67,LTA!F$102:AJ$102,LTA!F$103:AJ$103)</f>
        <v>27.71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50.78</v>
      </c>
      <c r="Z67" s="75">
        <f>IEX!N67</f>
        <v>0</v>
      </c>
      <c r="AA67" s="117">
        <f>STOA!H67</f>
        <v>114.37</v>
      </c>
      <c r="AB67" s="117">
        <f>-STOA!N67</f>
        <v>-270.66000000000003</v>
      </c>
      <c r="AC67">
        <f t="shared" si="0"/>
        <v>16.955605934794502</v>
      </c>
      <c r="AD67">
        <f t="shared" si="1"/>
        <v>1309.8462541806198</v>
      </c>
      <c r="AE67">
        <f>'IDT-1'!B67</f>
        <v>117.15600000000001</v>
      </c>
      <c r="AF67" s="26"/>
      <c r="AG67">
        <f t="shared" si="2"/>
        <v>1427.0022541806197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16.249231950844852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81.17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966.44221962668269</v>
      </c>
      <c r="P68" s="77">
        <v>110.36</v>
      </c>
      <c r="Q68" s="77">
        <v>37.96</v>
      </c>
      <c r="R68" s="80">
        <v>43.500000000000007</v>
      </c>
      <c r="S68" s="80">
        <v>0</v>
      </c>
      <c r="T68" s="78">
        <f>SUMPRODUCT(LTA!F68:AJ68,LTA!F$101:AJ$101,LTA!F$103:AJ$103)</f>
        <v>173.13</v>
      </c>
      <c r="U68" s="78">
        <f>SUMPRODUCT(LTA!F68:AJ68,LTA!F$102:AJ$102,LTA!F$103:AJ$103)</f>
        <v>27.380000000000003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69.94</v>
      </c>
      <c r="Z68" s="75">
        <f>IEX!N68</f>
        <v>0</v>
      </c>
      <c r="AA68" s="117">
        <f>STOA!H68</f>
        <v>101.07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16.935401829572317</v>
      </c>
      <c r="AD68">
        <f t="shared" ref="AD68:AD98" si="4">SUM(B68:AB68,AI68:AR68)-AC68</f>
        <v>1315.606049747955</v>
      </c>
      <c r="AE68">
        <f>'IDT-1'!B68</f>
        <v>117.251</v>
      </c>
      <c r="AF68" s="26"/>
      <c r="AG68">
        <f t="shared" ref="AG68:AG98" si="5">SUM(AD68:AF68)+AT68</f>
        <v>1432.857049747955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16.249231950844852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998.70629543332996</v>
      </c>
      <c r="P69" s="77">
        <v>110.36</v>
      </c>
      <c r="Q69" s="77">
        <v>37.96</v>
      </c>
      <c r="R69" s="80">
        <v>30.459999999999997</v>
      </c>
      <c r="S69" s="80">
        <v>0</v>
      </c>
      <c r="T69" s="78">
        <f>SUMPRODUCT(LTA!F69:AJ69,LTA!F$101:AJ$101,LTA!F$103:AJ$103)</f>
        <v>141.63</v>
      </c>
      <c r="U69" s="78">
        <f>SUMPRODUCT(LTA!F69:AJ69,LTA!F$102:AJ$102,LTA!F$103:AJ$103)</f>
        <v>27.39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107.31</v>
      </c>
      <c r="Z69" s="75">
        <f>IEX!N69</f>
        <v>0</v>
      </c>
      <c r="AA69" s="117">
        <f>STOA!H69</f>
        <v>122.45</v>
      </c>
      <c r="AB69" s="117">
        <f>-STOA!N69</f>
        <v>-270.66000000000003</v>
      </c>
      <c r="AC69">
        <f t="shared" si="3"/>
        <v>17.485484502159107</v>
      </c>
      <c r="AD69">
        <f t="shared" si="4"/>
        <v>1333.3700428820155</v>
      </c>
      <c r="AE69">
        <f>'IDT-1'!B69</f>
        <v>108.559</v>
      </c>
      <c r="AF69" s="26"/>
      <c r="AG69">
        <f t="shared" si="5"/>
        <v>1441.9290428820154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16.249231950844852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1006.5385625206299</v>
      </c>
      <c r="P70" s="77">
        <v>110.36</v>
      </c>
      <c r="Q70" s="77">
        <v>37.96</v>
      </c>
      <c r="R70" s="80">
        <v>14.715202086049546</v>
      </c>
      <c r="S70" s="80">
        <v>0</v>
      </c>
      <c r="T70" s="78">
        <f>SUMPRODUCT(LTA!F70:AJ70,LTA!F$101:AJ$101,LTA!F$103:AJ$103)</f>
        <v>111.86000000000001</v>
      </c>
      <c r="U70" s="78">
        <f>SUMPRODUCT(LTA!F70:AJ70,LTA!F$102:AJ$102,LTA!F$103:AJ$103)</f>
        <v>27.240000000000002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150.41999999999999</v>
      </c>
      <c r="Z70" s="75">
        <f>IEX!N70</f>
        <v>0</v>
      </c>
      <c r="AA70" s="117">
        <f>STOA!H70</f>
        <v>166.55999999999997</v>
      </c>
      <c r="AB70" s="117">
        <f>-STOA!N70</f>
        <v>-270.66000000000003</v>
      </c>
      <c r="AC70">
        <f t="shared" si="3"/>
        <v>17.77804419052946</v>
      </c>
      <c r="AD70">
        <f t="shared" si="4"/>
        <v>1398.4649523669948</v>
      </c>
      <c r="AE70">
        <f>'IDT-1'!B70</f>
        <v>64.222999999999999</v>
      </c>
      <c r="AF70" s="26"/>
      <c r="AG70">
        <f t="shared" si="5"/>
        <v>1462.6879523669948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15.603703703703703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1035.1915974881299</v>
      </c>
      <c r="P71" s="77">
        <v>110.36</v>
      </c>
      <c r="Q71" s="77">
        <v>37.96</v>
      </c>
      <c r="R71" s="80">
        <v>4.7399999999999993</v>
      </c>
      <c r="S71" s="80">
        <v>0</v>
      </c>
      <c r="T71" s="78">
        <f>SUMPRODUCT(LTA!F71:AJ71,LTA!F$101:AJ$101,LTA!F$103:AJ$103)</f>
        <v>73.910000000000011</v>
      </c>
      <c r="U71" s="78">
        <f>SUMPRODUCT(LTA!F71:AJ71,LTA!F$102:AJ$102,LTA!F$103:AJ$103)</f>
        <v>29.98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357.89</v>
      </c>
      <c r="AB71" s="117">
        <f>-STOA!N71</f>
        <v>-270.66000000000003</v>
      </c>
      <c r="AC71">
        <f t="shared" si="3"/>
        <v>17.862594686000648</v>
      </c>
      <c r="AD71">
        <f t="shared" si="4"/>
        <v>1436.1127065058329</v>
      </c>
      <c r="AE71">
        <f>'IDT-1'!B71</f>
        <v>64.703000000000003</v>
      </c>
      <c r="AF71" s="26"/>
      <c r="AG71">
        <f t="shared" si="5"/>
        <v>1500.8157065058328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15.603703703703703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1065.8342123428295</v>
      </c>
      <c r="P72" s="77">
        <v>110.36</v>
      </c>
      <c r="Q72" s="77">
        <v>37.96</v>
      </c>
      <c r="R72" s="80">
        <v>0</v>
      </c>
      <c r="S72" s="80">
        <v>0</v>
      </c>
      <c r="T72" s="78">
        <f>SUMPRODUCT(LTA!F72:AJ72,LTA!F$101:AJ$101,LTA!F$103:AJ$103)</f>
        <v>45.53</v>
      </c>
      <c r="U72" s="78">
        <f>SUMPRODUCT(LTA!F72:AJ72,LTA!F$102:AJ$102,LTA!F$103:AJ$103)</f>
        <v>30.05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413.5</v>
      </c>
      <c r="AB72" s="117">
        <f>-STOA!N72</f>
        <v>-270.66000000000003</v>
      </c>
      <c r="AC72">
        <f t="shared" si="3"/>
        <v>18.330777696722002</v>
      </c>
      <c r="AD72">
        <f t="shared" si="4"/>
        <v>1488.8471383498111</v>
      </c>
      <c r="AE72">
        <f>'IDT-1'!B72</f>
        <v>59.613</v>
      </c>
      <c r="AF72" s="26"/>
      <c r="AG72">
        <f t="shared" si="5"/>
        <v>1548.4601383498111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15.603703703703703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1099.5660456854298</v>
      </c>
      <c r="P73" s="77">
        <v>110.36</v>
      </c>
      <c r="Q73" s="77">
        <v>37.96</v>
      </c>
      <c r="R73" s="80">
        <v>0</v>
      </c>
      <c r="S73" s="80">
        <v>0</v>
      </c>
      <c r="T73" s="78">
        <f>SUMPRODUCT(LTA!F73:AJ73,LTA!F$101:AJ$101,LTA!F$103:AJ$103)</f>
        <v>23.06</v>
      </c>
      <c r="U73" s="78">
        <f>SUMPRODUCT(LTA!F73:AJ73,LTA!F$102:AJ$102,LTA!F$103:AJ$103)</f>
        <v>29.85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486.61</v>
      </c>
      <c r="AB73" s="117">
        <f>-STOA!N73</f>
        <v>-270.66000000000003</v>
      </c>
      <c r="AC73">
        <f t="shared" si="3"/>
        <v>19.115880467747861</v>
      </c>
      <c r="AD73">
        <f t="shared" si="4"/>
        <v>1567.2338689213855</v>
      </c>
      <c r="AE73">
        <f>'IDT-1'!B73</f>
        <v>52.521999999999998</v>
      </c>
      <c r="AF73" s="26"/>
      <c r="AG73">
        <f t="shared" si="5"/>
        <v>1619.7558689213854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15.603703703703703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1121.2693729897296</v>
      </c>
      <c r="P74" s="77">
        <v>110.36</v>
      </c>
      <c r="Q74" s="77">
        <v>37.96</v>
      </c>
      <c r="R74" s="80">
        <v>0</v>
      </c>
      <c r="S74" s="80">
        <v>0</v>
      </c>
      <c r="T74" s="78">
        <f>SUMPRODUCT(LTA!F74:AJ74,LTA!F$101:AJ$101,LTA!F$103:AJ$103)</f>
        <v>9.25</v>
      </c>
      <c r="U74" s="78">
        <f>SUMPRODUCT(LTA!F74:AJ74,LTA!F$102:AJ$102,LTA!F$103:AJ$103)</f>
        <v>29.93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516.83000000000004</v>
      </c>
      <c r="AB74" s="117">
        <f>-STOA!N74</f>
        <v>-270.66000000000003</v>
      </c>
      <c r="AC74">
        <f t="shared" si="3"/>
        <v>19.318809835192774</v>
      </c>
      <c r="AD74">
        <f t="shared" si="4"/>
        <v>1620.2242668582408</v>
      </c>
      <c r="AE74">
        <f>'IDT-1'!B74</f>
        <v>44.097999999999999</v>
      </c>
      <c r="AF74" s="26"/>
      <c r="AG74">
        <f t="shared" si="5"/>
        <v>1664.3222668582407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15.725925925925926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1115.0896649568542</v>
      </c>
      <c r="P75" s="77">
        <v>110.36</v>
      </c>
      <c r="Q75" s="77">
        <v>37.96</v>
      </c>
      <c r="R75" s="80">
        <v>0</v>
      </c>
      <c r="S75" s="80">
        <v>0</v>
      </c>
      <c r="T75" s="78">
        <f>SUMPRODUCT(LTA!F75:AJ75,LTA!F$101:AJ$101,LTA!F$103:AJ$103)</f>
        <v>5.4</v>
      </c>
      <c r="U75" s="78">
        <f>SUMPRODUCT(LTA!F75:AJ75,LTA!F$102:AJ$102,LTA!F$103:AJ$103)</f>
        <v>29.54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371.46000000000004</v>
      </c>
      <c r="AB75" s="117">
        <f>-STOA!N75</f>
        <v>-101.98</v>
      </c>
      <c r="AC75">
        <f t="shared" si="3"/>
        <v>16.72659536280317</v>
      </c>
      <c r="AD75">
        <f t="shared" si="4"/>
        <v>1604.8289955199768</v>
      </c>
      <c r="AE75">
        <f>'IDT-1'!B75</f>
        <v>40.761000000000003</v>
      </c>
      <c r="AF75" s="26"/>
      <c r="AG75">
        <f t="shared" si="5"/>
        <v>1645.5899955199768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15.725925925925926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1098.1220876541543</v>
      </c>
      <c r="P76" s="77">
        <v>110.36</v>
      </c>
      <c r="Q76" s="77">
        <v>37.96</v>
      </c>
      <c r="R76" s="80">
        <v>0</v>
      </c>
      <c r="S76" s="80">
        <v>0</v>
      </c>
      <c r="T76" s="78">
        <f>SUMPRODUCT(LTA!F76:AJ76,LTA!F$101:AJ$101,LTA!F$103:AJ$103)</f>
        <v>5.32</v>
      </c>
      <c r="U76" s="78">
        <f>SUMPRODUCT(LTA!F76:AJ76,LTA!F$102:AJ$102,LTA!F$103:AJ$103)</f>
        <v>29.55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389.66</v>
      </c>
      <c r="AB76" s="117">
        <f>-STOA!N76</f>
        <v>-101.98</v>
      </c>
      <c r="AC76">
        <f t="shared" si="3"/>
        <v>16.621409024750871</v>
      </c>
      <c r="AD76">
        <f t="shared" si="4"/>
        <v>1619.0966045553291</v>
      </c>
      <c r="AE76">
        <f>'IDT-1'!B76</f>
        <v>32.706000000000003</v>
      </c>
      <c r="AF76" s="26"/>
      <c r="AG76">
        <f t="shared" si="5"/>
        <v>1651.802604555329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15.725925925925926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1077.8254032897</v>
      </c>
      <c r="P77" s="77">
        <v>110.36</v>
      </c>
      <c r="Q77" s="77">
        <v>37.96</v>
      </c>
      <c r="R77" s="80">
        <v>0</v>
      </c>
      <c r="S77" s="80">
        <v>0</v>
      </c>
      <c r="T77" s="78">
        <f>SUMPRODUCT(LTA!F77:AJ77,LTA!F$101:AJ$101,LTA!F$103:AJ$103)</f>
        <v>5.4399999999999995</v>
      </c>
      <c r="U77" s="78">
        <f>SUMPRODUCT(LTA!F77:AJ77,LTA!F$102:AJ$102,LTA!F$103:AJ$103)</f>
        <v>29.88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397.33000000000004</v>
      </c>
      <c r="AB77" s="117">
        <f>-STOA!N77</f>
        <v>-101.98</v>
      </c>
      <c r="AC77">
        <f t="shared" si="3"/>
        <v>16.407716672077331</v>
      </c>
      <c r="AD77">
        <f t="shared" si="4"/>
        <v>1619.1336125435485</v>
      </c>
      <c r="AE77">
        <f>'IDT-1'!B77</f>
        <v>31.555</v>
      </c>
      <c r="AF77" s="26"/>
      <c r="AG77">
        <f t="shared" si="5"/>
        <v>1650.6886125435485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15.725925925925926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1059.9153622921799</v>
      </c>
      <c r="P78" s="77">
        <v>110.36</v>
      </c>
      <c r="Q78" s="77">
        <v>37.96</v>
      </c>
      <c r="R78" s="80">
        <v>0</v>
      </c>
      <c r="S78" s="80">
        <v>0</v>
      </c>
      <c r="T78" s="78">
        <f>SUMPRODUCT(LTA!F78:AJ78,LTA!F$101:AJ$101,LTA!F$103:AJ$103)</f>
        <v>5.46</v>
      </c>
      <c r="U78" s="78">
        <f>SUMPRODUCT(LTA!F78:AJ78,LTA!F$102:AJ$102,LTA!F$103:AJ$103)</f>
        <v>29.240000000000002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443.32000000000005</v>
      </c>
      <c r="AB78" s="117">
        <f>-STOA!N78</f>
        <v>-101.98</v>
      </c>
      <c r="AC78">
        <f t="shared" si="3"/>
        <v>16.835804989265256</v>
      </c>
      <c r="AD78">
        <f t="shared" si="4"/>
        <v>1625.1654832288407</v>
      </c>
      <c r="AE78">
        <f>'IDT-1'!B78</f>
        <v>19.968</v>
      </c>
      <c r="AF78" s="26"/>
      <c r="AG78">
        <f t="shared" si="5"/>
        <v>1645.1334832288408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15.725925925925926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1037.9927117590798</v>
      </c>
      <c r="P79" s="77">
        <v>110.36</v>
      </c>
      <c r="Q79" s="77">
        <v>37.96</v>
      </c>
      <c r="R79" s="80">
        <v>0</v>
      </c>
      <c r="S79" s="80">
        <v>0</v>
      </c>
      <c r="T79" s="78">
        <f>SUMPRODUCT(LTA!F79:AJ79,LTA!F$101:AJ$101,LTA!F$103:AJ$103)</f>
        <v>5.3900000000000006</v>
      </c>
      <c r="U79" s="78">
        <f>SUMPRODUCT(LTA!F79:AJ79,LTA!F$102:AJ$102,LTA!F$103:AJ$103)</f>
        <v>28.95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489.31000000000006</v>
      </c>
      <c r="AB79" s="117">
        <f>-STOA!N79</f>
        <v>-101.98</v>
      </c>
      <c r="AC79">
        <f t="shared" si="3"/>
        <v>17.221992215017885</v>
      </c>
      <c r="AD79">
        <f t="shared" si="4"/>
        <v>1628.4866454699877</v>
      </c>
      <c r="AE79">
        <f>'IDT-1'!B79</f>
        <v>7.26</v>
      </c>
      <c r="AF79" s="26"/>
      <c r="AG79">
        <f t="shared" si="5"/>
        <v>1635.7466454699877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15.725925925925926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1011.0412298242801</v>
      </c>
      <c r="P80" s="77">
        <v>110.36</v>
      </c>
      <c r="Q80" s="77">
        <v>37.96</v>
      </c>
      <c r="R80" s="80">
        <v>0</v>
      </c>
      <c r="S80" s="80">
        <v>0</v>
      </c>
      <c r="T80" s="78">
        <f>SUMPRODUCT(LTA!F80:AJ80,LTA!F$101:AJ$101,LTA!F$103:AJ$103)</f>
        <v>5.39</v>
      </c>
      <c r="U80" s="78">
        <f>SUMPRODUCT(LTA!F80:AJ80,LTA!F$102:AJ$102,LTA!F$103:AJ$103)</f>
        <v>29.08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507.50000000000006</v>
      </c>
      <c r="AB80" s="117">
        <f>-STOA!N80</f>
        <v>-101.98</v>
      </c>
      <c r="AC80">
        <f t="shared" si="3"/>
        <v>17.190425811602619</v>
      </c>
      <c r="AD80">
        <f t="shared" si="4"/>
        <v>1614.8867299386034</v>
      </c>
      <c r="AE80">
        <f>'IDT-1'!B80</f>
        <v>11.166</v>
      </c>
      <c r="AF80" s="26"/>
      <c r="AG80">
        <f t="shared" si="5"/>
        <v>1626.0527299386033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15.725925925925926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78.956286856336703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995.12152570527996</v>
      </c>
      <c r="P81" s="77">
        <v>110.36</v>
      </c>
      <c r="Q81" s="77">
        <v>37.96</v>
      </c>
      <c r="R81" s="80">
        <v>0</v>
      </c>
      <c r="S81" s="80">
        <v>0</v>
      </c>
      <c r="T81" s="78">
        <f>SUMPRODUCT(LTA!F81:AJ81,LTA!F$101:AJ$101,LTA!F$103:AJ$103)</f>
        <v>5.35</v>
      </c>
      <c r="U81" s="78">
        <f>SUMPRODUCT(LTA!F81:AJ81,LTA!F$102:AJ$102,LTA!F$103:AJ$103)</f>
        <v>29.240000000000002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134.93</v>
      </c>
      <c r="Z81" s="75">
        <f>IEX!N81</f>
        <v>0</v>
      </c>
      <c r="AA81" s="117">
        <f>STOA!H81</f>
        <v>363.79000000000008</v>
      </c>
      <c r="AB81" s="117">
        <f>-STOA!N81</f>
        <v>-101.98</v>
      </c>
      <c r="AC81">
        <f t="shared" si="3"/>
        <v>17.213136672701676</v>
      </c>
      <c r="AD81">
        <f t="shared" si="4"/>
        <v>1571.2406018148408</v>
      </c>
      <c r="AE81">
        <f>'IDT-1'!B81</f>
        <v>22.632999999999999</v>
      </c>
      <c r="AF81" s="26"/>
      <c r="AG81">
        <f t="shared" si="5"/>
        <v>1593.8736018148409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15.725925925925926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78.956286856336703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993.13848223128002</v>
      </c>
      <c r="P82" s="77">
        <v>110.36</v>
      </c>
      <c r="Q82" s="77">
        <v>37.96</v>
      </c>
      <c r="R82" s="80">
        <v>0</v>
      </c>
      <c r="S82" s="80">
        <v>0</v>
      </c>
      <c r="T82" s="78">
        <f>SUMPRODUCT(LTA!F82:AJ82,LTA!F$101:AJ$101,LTA!F$103:AJ$103)</f>
        <v>5.31</v>
      </c>
      <c r="U82" s="78">
        <f>SUMPRODUCT(LTA!F82:AJ82,LTA!F$102:AJ$102,LTA!F$103:AJ$103)</f>
        <v>29.54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293.18</v>
      </c>
      <c r="Z82" s="75">
        <f>IEX!N82</f>
        <v>0</v>
      </c>
      <c r="AA82" s="117">
        <f>STOA!H82</f>
        <v>187.5</v>
      </c>
      <c r="AB82" s="117">
        <f>-STOA!N82</f>
        <v>-101.98</v>
      </c>
      <c r="AC82">
        <f t="shared" si="3"/>
        <v>17.048100017652672</v>
      </c>
      <c r="AD82">
        <f t="shared" si="4"/>
        <v>1550.64259499589</v>
      </c>
      <c r="AE82">
        <f>'IDT-1'!B82</f>
        <v>37.308999999999997</v>
      </c>
      <c r="AF82" s="26"/>
      <c r="AG82">
        <f t="shared" si="5"/>
        <v>1587.95159499589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15.725925925925926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80.286216661954583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980.4798959755617</v>
      </c>
      <c r="P83" s="77">
        <v>110.36</v>
      </c>
      <c r="Q83" s="77">
        <v>37.96</v>
      </c>
      <c r="R83" s="80">
        <v>0</v>
      </c>
      <c r="S83" s="80">
        <v>0</v>
      </c>
      <c r="T83" s="78">
        <f>SUMPRODUCT(LTA!F83:AJ83,LTA!F$101:AJ$101,LTA!F$103:AJ$103)</f>
        <v>5.42</v>
      </c>
      <c r="U83" s="78">
        <f>SUMPRODUCT(LTA!F83:AJ83,LTA!F$102:AJ$102,LTA!F$103:AJ$103)</f>
        <v>30.83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305.63</v>
      </c>
      <c r="Z83" s="75">
        <f>IEX!N83</f>
        <v>0</v>
      </c>
      <c r="AA83" s="117">
        <f>STOA!H83</f>
        <v>149.31</v>
      </c>
      <c r="AB83" s="117">
        <f>-STOA!N83</f>
        <v>-101.98</v>
      </c>
      <c r="AC83">
        <f t="shared" si="3"/>
        <v>16.53889703540349</v>
      </c>
      <c r="AD83">
        <f t="shared" si="4"/>
        <v>1537.4831415280385</v>
      </c>
      <c r="AE83">
        <f>'IDT-1'!B83</f>
        <v>60.811</v>
      </c>
      <c r="AF83" s="26"/>
      <c r="AG83">
        <f t="shared" si="5"/>
        <v>1598.2941415280384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80.286216661954583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963.39967919997264</v>
      </c>
      <c r="P84" s="77">
        <v>110.36</v>
      </c>
      <c r="Q84" s="77">
        <v>37.96</v>
      </c>
      <c r="R84" s="80">
        <v>0</v>
      </c>
      <c r="S84" s="80">
        <v>0</v>
      </c>
      <c r="T84" s="78">
        <f>SUMPRODUCT(LTA!F84:AJ84,LTA!F$101:AJ$101,LTA!F$103:AJ$103)</f>
        <v>5.52</v>
      </c>
      <c r="U84" s="78">
        <f>SUMPRODUCT(LTA!F84:AJ84,LTA!F$102:AJ$102,LTA!F$103:AJ$103)</f>
        <v>31.590000000000003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292.22000000000003</v>
      </c>
      <c r="Z84" s="75">
        <f>IEX!N84</f>
        <v>0</v>
      </c>
      <c r="AA84" s="117">
        <f>STOA!H84</f>
        <v>138.76999999999998</v>
      </c>
      <c r="AB84" s="117">
        <f>-STOA!N84</f>
        <v>-101.98</v>
      </c>
      <c r="AC84">
        <f t="shared" si="3"/>
        <v>16.291936658044648</v>
      </c>
      <c r="AD84">
        <f t="shared" si="4"/>
        <v>1485.5598851298082</v>
      </c>
      <c r="AE84">
        <f>'IDT-1'!B84</f>
        <v>95.635999999999996</v>
      </c>
      <c r="AF84" s="26"/>
      <c r="AG84">
        <f t="shared" si="5"/>
        <v>1581.1958851298082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15.725925925925926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80.286216661954583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928.78877815237274</v>
      </c>
      <c r="P85" s="77">
        <v>110.36</v>
      </c>
      <c r="Q85" s="77">
        <v>37.96</v>
      </c>
      <c r="R85" s="80">
        <v>0</v>
      </c>
      <c r="S85" s="80">
        <v>0</v>
      </c>
      <c r="T85" s="78">
        <f>SUMPRODUCT(LTA!F85:AJ85,LTA!F$101:AJ$101,LTA!F$103:AJ$103)</f>
        <v>5.33</v>
      </c>
      <c r="U85" s="78">
        <f>SUMPRODUCT(LTA!F85:AJ85,LTA!F$102:AJ$102,LTA!F$103:AJ$103)</f>
        <v>31.57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262.52</v>
      </c>
      <c r="Z85" s="75">
        <f>IEX!N85</f>
        <v>0</v>
      </c>
      <c r="AA85" s="117">
        <f>STOA!H85</f>
        <v>127.27</v>
      </c>
      <c r="AB85" s="117">
        <f>-STOA!N85</f>
        <v>-101.98</v>
      </c>
      <c r="AC85">
        <f t="shared" si="3"/>
        <v>15.3743651582043</v>
      </c>
      <c r="AD85">
        <f t="shared" si="4"/>
        <v>1438.4565555820488</v>
      </c>
      <c r="AE85">
        <f>'IDT-1'!B85</f>
        <v>130.00399999999999</v>
      </c>
      <c r="AF85" s="26"/>
      <c r="AG85">
        <f t="shared" si="5"/>
        <v>1568.4605555820488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15.725925925925926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80.286216661954583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928.78877815237274</v>
      </c>
      <c r="P86" s="77">
        <v>110.36</v>
      </c>
      <c r="Q86" s="77">
        <v>37.96</v>
      </c>
      <c r="R86" s="80">
        <v>0</v>
      </c>
      <c r="S86" s="80">
        <v>0</v>
      </c>
      <c r="T86" s="78">
        <f>SUMPRODUCT(LTA!F86:AJ86,LTA!F$101:AJ$101,LTA!F$103:AJ$103)</f>
        <v>5.3900000000000006</v>
      </c>
      <c r="U86" s="78">
        <f>SUMPRODUCT(LTA!F86:AJ86,LTA!F$102:AJ$102,LTA!F$103:AJ$103)</f>
        <v>31.56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241.44</v>
      </c>
      <c r="Z86" s="75">
        <f>IEX!N86</f>
        <v>0</v>
      </c>
      <c r="AA86" s="117">
        <f>STOA!H86</f>
        <v>115.77</v>
      </c>
      <c r="AB86" s="117">
        <f>-STOA!N86</f>
        <v>-101.98</v>
      </c>
      <c r="AC86">
        <f t="shared" si="3"/>
        <v>15.034832393071131</v>
      </c>
      <c r="AD86">
        <f t="shared" si="4"/>
        <v>1412.2660883471822</v>
      </c>
      <c r="AE86">
        <f>'IDT-1'!B86</f>
        <v>145.53399999999999</v>
      </c>
      <c r="AF86" s="26"/>
      <c r="AG86">
        <f t="shared" si="5"/>
        <v>1557.8000883471823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81.413842994712979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928.78454395211782</v>
      </c>
      <c r="P87" s="77">
        <v>110.36</v>
      </c>
      <c r="Q87" s="77">
        <v>37.96</v>
      </c>
      <c r="R87" s="80">
        <v>0</v>
      </c>
      <c r="S87" s="80">
        <v>0</v>
      </c>
      <c r="T87" s="78">
        <f>SUMPRODUCT(LTA!F87:AJ87,LTA!F$101:AJ$101,LTA!F$103:AJ$103)</f>
        <v>5.27</v>
      </c>
      <c r="U87" s="78">
        <f>SUMPRODUCT(LTA!F87:AJ87,LTA!F$102:AJ$102,LTA!F$103:AJ$103)</f>
        <v>31.36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205.03</v>
      </c>
      <c r="Z87" s="75">
        <f>IEX!N87</f>
        <v>0</v>
      </c>
      <c r="AA87" s="117">
        <f>STOA!H87</f>
        <v>104.28</v>
      </c>
      <c r="AB87" s="117">
        <f>-STOA!N87</f>
        <v>-101.98</v>
      </c>
      <c r="AC87">
        <f t="shared" si="3"/>
        <v>14.664772881448135</v>
      </c>
      <c r="AD87">
        <f t="shared" si="4"/>
        <v>1360.5395399913082</v>
      </c>
      <c r="AE87">
        <f>'IDT-1'!B87</f>
        <v>172.899</v>
      </c>
      <c r="AF87" s="26"/>
      <c r="AG87">
        <f t="shared" si="5"/>
        <v>1533.4385399913081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81.413842994712979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918.2917360293178</v>
      </c>
      <c r="P88" s="77">
        <v>110.36</v>
      </c>
      <c r="Q88" s="77">
        <v>37.96</v>
      </c>
      <c r="R88" s="80">
        <v>0</v>
      </c>
      <c r="S88" s="80">
        <v>0</v>
      </c>
      <c r="T88" s="78">
        <f>SUMPRODUCT(LTA!F88:AJ88,LTA!F$101:AJ$101,LTA!F$103:AJ$103)</f>
        <v>5.09</v>
      </c>
      <c r="U88" s="78">
        <f>SUMPRODUCT(LTA!F88:AJ88,LTA!F$102:AJ$102,LTA!F$103:AJ$103)</f>
        <v>37.31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191.62</v>
      </c>
      <c r="Z88" s="75">
        <f>IEX!N88</f>
        <v>0</v>
      </c>
      <c r="AA88" s="117">
        <f>STOA!H88</f>
        <v>94.69</v>
      </c>
      <c r="AB88" s="117">
        <f>-STOA!N88</f>
        <v>-101.98</v>
      </c>
      <c r="AC88">
        <f t="shared" si="3"/>
        <v>14.54510595703823</v>
      </c>
      <c r="AD88">
        <f t="shared" si="4"/>
        <v>1318.9363989929184</v>
      </c>
      <c r="AE88">
        <f>'IDT-1'!B88</f>
        <v>201.19900000000001</v>
      </c>
      <c r="AF88" s="26"/>
      <c r="AG88">
        <f t="shared" si="5"/>
        <v>1520.1353989929185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10.117665450755604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81.413842994712979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905.52681701749225</v>
      </c>
      <c r="P89" s="77">
        <v>110.36</v>
      </c>
      <c r="Q89" s="77">
        <v>37.96</v>
      </c>
      <c r="R89" s="80">
        <v>0</v>
      </c>
      <c r="S89" s="80">
        <v>0</v>
      </c>
      <c r="T89" s="78">
        <f>SUMPRODUCT(LTA!F89:AJ89,LTA!F$101:AJ$101,LTA!F$103:AJ$103)</f>
        <v>4.8499999999999996</v>
      </c>
      <c r="U89" s="78">
        <f>SUMPRODUCT(LTA!F89:AJ89,LTA!F$102:AJ$102,LTA!F$103:AJ$103)</f>
        <v>37.31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160</v>
      </c>
      <c r="Z89" s="75">
        <f>IEX!N89</f>
        <v>0</v>
      </c>
      <c r="AA89" s="117">
        <f>STOA!H89</f>
        <v>81.28</v>
      </c>
      <c r="AB89" s="117">
        <f>-STOA!N89</f>
        <v>-101.98</v>
      </c>
      <c r="AC89">
        <f t="shared" si="3"/>
        <v>14.011680360119252</v>
      </c>
      <c r="AD89">
        <f t="shared" si="4"/>
        <v>1252.8266451028414</v>
      </c>
      <c r="AE89">
        <f>'IDT-1'!B89</f>
        <v>219.762</v>
      </c>
      <c r="AF89" s="26"/>
      <c r="AG89">
        <f t="shared" si="5"/>
        <v>1472.5886451028414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10.117665450755604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81.413842994712979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900.53589741279757</v>
      </c>
      <c r="P90" s="77">
        <v>110.36</v>
      </c>
      <c r="Q90" s="77">
        <v>37.96</v>
      </c>
      <c r="R90" s="80">
        <v>0</v>
      </c>
      <c r="S90" s="80">
        <v>0</v>
      </c>
      <c r="T90" s="78">
        <f>SUMPRODUCT(LTA!F90:AJ90,LTA!F$101:AJ$101,LTA!F$103:AJ$103)</f>
        <v>4.6399999999999997</v>
      </c>
      <c r="U90" s="78">
        <f>SUMPRODUCT(LTA!F90:AJ90,LTA!F$102:AJ$102,LTA!F$103:AJ$103)</f>
        <v>37.01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300.83999999999997</v>
      </c>
      <c r="Z90" s="75">
        <f>IEX!N90</f>
        <v>0</v>
      </c>
      <c r="AA90" s="117">
        <f>STOA!H90</f>
        <v>70.739999999999995</v>
      </c>
      <c r="AB90" s="117">
        <f>-STOA!N90</f>
        <v>-101.98</v>
      </c>
      <c r="AC90">
        <f t="shared" si="3"/>
        <v>15.021130992375987</v>
      </c>
      <c r="AD90">
        <f t="shared" si="4"/>
        <v>1386.6162748658903</v>
      </c>
      <c r="AE90">
        <f>'IDT-1'!B90</f>
        <v>40</v>
      </c>
      <c r="AF90" s="26"/>
      <c r="AG90">
        <f t="shared" si="5"/>
        <v>1426.6162748658903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15.725925925925926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81.413842994712979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901.2365723405735</v>
      </c>
      <c r="P91" s="77">
        <v>110.36</v>
      </c>
      <c r="Q91" s="77">
        <v>37.96</v>
      </c>
      <c r="R91" s="80">
        <v>0</v>
      </c>
      <c r="S91" s="80">
        <v>0</v>
      </c>
      <c r="T91" s="78">
        <f>SUMPRODUCT(LTA!F91:AJ91,LTA!F$101:AJ$101,LTA!F$103:AJ$103)</f>
        <v>4.63</v>
      </c>
      <c r="U91" s="78">
        <f>SUMPRODUCT(LTA!F91:AJ91,LTA!F$102:AJ$102,LTA!F$103:AJ$103)</f>
        <v>36.89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301.8</v>
      </c>
      <c r="Z91" s="75">
        <f>IEX!N91</f>
        <v>0</v>
      </c>
      <c r="AA91" s="117">
        <f>STOA!H91</f>
        <v>50.480000000000004</v>
      </c>
      <c r="AB91" s="117">
        <f>-STOA!N91</f>
        <v>-101.98</v>
      </c>
      <c r="AC91">
        <f t="shared" si="3"/>
        <v>15.198643832154362</v>
      </c>
      <c r="AD91">
        <f t="shared" si="4"/>
        <v>1340.3176974290582</v>
      </c>
      <c r="AE91">
        <f>'IDT-1'!B91</f>
        <v>0</v>
      </c>
      <c r="AF91" s="26"/>
      <c r="AG91">
        <f t="shared" si="5"/>
        <v>1340.3176974290582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15.725925925925926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81.413842994712979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901.23810207940016</v>
      </c>
      <c r="P92" s="77">
        <v>110.36</v>
      </c>
      <c r="Q92" s="77">
        <v>37.96</v>
      </c>
      <c r="R92" s="80">
        <v>0</v>
      </c>
      <c r="S92" s="80">
        <v>0</v>
      </c>
      <c r="T92" s="78">
        <f>SUMPRODUCT(LTA!F92:AJ92,LTA!F$101:AJ$101,LTA!F$103:AJ$103)</f>
        <v>4.6500000000000004</v>
      </c>
      <c r="U92" s="78">
        <f>SUMPRODUCT(LTA!F92:AJ92,LTA!F$102:AJ$102,LTA!F$103:AJ$103)</f>
        <v>36.76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244.32</v>
      </c>
      <c r="Z92" s="75">
        <f>IEX!N92</f>
        <v>0</v>
      </c>
      <c r="AA92" s="117">
        <f>STOA!H92</f>
        <v>50.480000000000004</v>
      </c>
      <c r="AB92" s="117">
        <f>-STOA!N92</f>
        <v>-101.98</v>
      </c>
      <c r="AC92">
        <f t="shared" si="3"/>
        <v>14.727377803944815</v>
      </c>
      <c r="AD92">
        <f t="shared" si="4"/>
        <v>1279.2004931960942</v>
      </c>
      <c r="AE92">
        <f>'IDT-1'!B92</f>
        <v>0</v>
      </c>
      <c r="AF92" s="26"/>
      <c r="AG92">
        <f t="shared" si="5"/>
        <v>1279.2004931960942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16.373271889400918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81.413842994712979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819.26921303161089</v>
      </c>
      <c r="P93" s="77">
        <v>110.36</v>
      </c>
      <c r="Q93" s="77">
        <v>37.96</v>
      </c>
      <c r="R93" s="80">
        <v>0</v>
      </c>
      <c r="S93" s="80">
        <v>0</v>
      </c>
      <c r="T93" s="78">
        <f>SUMPRODUCT(LTA!F93:AJ93,LTA!F$101:AJ$101,LTA!F$103:AJ$103)</f>
        <v>4.5999999999999996</v>
      </c>
      <c r="U93" s="78">
        <f>SUMPRODUCT(LTA!F93:AJ93,LTA!F$102:AJ$102,LTA!F$103:AJ$103)</f>
        <v>36.58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190.66</v>
      </c>
      <c r="Z93" s="75">
        <f>IEX!N93</f>
        <v>0</v>
      </c>
      <c r="AA93" s="117">
        <f>STOA!H93</f>
        <v>50.480000000000004</v>
      </c>
      <c r="AB93" s="117">
        <f>-STOA!N93</f>
        <v>-101.98</v>
      </c>
      <c r="AC93">
        <f t="shared" si="3"/>
        <v>12.874679130371856</v>
      </c>
      <c r="AD93">
        <f t="shared" si="4"/>
        <v>1245.2916487853529</v>
      </c>
      <c r="AE93">
        <f>'IDT-1'!B93</f>
        <v>9</v>
      </c>
      <c r="AF93" s="26"/>
      <c r="AG93">
        <f t="shared" si="5"/>
        <v>1254.2916487853529</v>
      </c>
      <c r="AI93" s="75">
        <f>PXIL!H93</f>
        <v>0</v>
      </c>
      <c r="AJ93" s="75">
        <f>PXIL!N93</f>
        <v>0</v>
      </c>
      <c r="AK93" s="75">
        <f>RTM_IEX!H93</f>
        <v>12.45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16.373271889400918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81.413842994712979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811.95399248707338</v>
      </c>
      <c r="P94" s="77">
        <v>110.36</v>
      </c>
      <c r="Q94" s="77">
        <v>37.96</v>
      </c>
      <c r="R94" s="80">
        <v>0</v>
      </c>
      <c r="S94" s="80">
        <v>0</v>
      </c>
      <c r="T94" s="78">
        <f>SUMPRODUCT(LTA!F94:AJ94,LTA!F$101:AJ$101,LTA!F$103:AJ$103)</f>
        <v>4.66</v>
      </c>
      <c r="U94" s="78">
        <f>SUMPRODUCT(LTA!F94:AJ94,LTA!F$102:AJ$102,LTA!F$103:AJ$103)</f>
        <v>33.93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128.38999999999999</v>
      </c>
      <c r="Z94" s="75">
        <f>IEX!N94</f>
        <v>0</v>
      </c>
      <c r="AA94" s="117">
        <f>STOA!H94</f>
        <v>50.480000000000004</v>
      </c>
      <c r="AB94" s="117">
        <f>-STOA!N94</f>
        <v>-101.98</v>
      </c>
      <c r="AC94">
        <f t="shared" si="3"/>
        <v>12.239625189579929</v>
      </c>
      <c r="AD94">
        <f t="shared" si="4"/>
        <v>1173.7614821816076</v>
      </c>
      <c r="AE94">
        <f>'IDT-1'!B94</f>
        <v>1</v>
      </c>
      <c r="AF94" s="26"/>
      <c r="AG94">
        <f t="shared" si="5"/>
        <v>1174.7614821816076</v>
      </c>
      <c r="AI94" s="75">
        <f>PXIL!H94</f>
        <v>0</v>
      </c>
      <c r="AJ94" s="75">
        <f>PXIL!N94</f>
        <v>0</v>
      </c>
      <c r="AK94" s="75">
        <f>RTM_IEX!H94</f>
        <v>12.46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16.373271889400918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81.413842994712979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806.05621881693162</v>
      </c>
      <c r="P95" s="77">
        <v>110.36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4.67</v>
      </c>
      <c r="U95" s="78">
        <f>SUMPRODUCT(LTA!F95:AJ95,LTA!F$102:AJ$102,LTA!F$103:AJ$103)</f>
        <v>33.78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54.61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11.608860781282679</v>
      </c>
      <c r="AD95">
        <f t="shared" si="4"/>
        <v>1102.7144729197628</v>
      </c>
      <c r="AE95">
        <f>'IDT-1'!B95</f>
        <v>31</v>
      </c>
      <c r="AF95" s="26"/>
      <c r="AG95">
        <f t="shared" si="5"/>
        <v>1133.7144729197628</v>
      </c>
      <c r="AI95" s="75">
        <f>PXIL!H95</f>
        <v>0</v>
      </c>
      <c r="AJ95" s="75">
        <f>PXIL!N95</f>
        <v>0</v>
      </c>
      <c r="AK95" s="75">
        <f>RTM_IEX!H95</f>
        <v>43.12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16.373271889400918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81.413842994712979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806.18954656325673</v>
      </c>
      <c r="P96" s="77">
        <v>110.35999999999999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4.66</v>
      </c>
      <c r="U96" s="78">
        <f>SUMPRODUCT(LTA!F96:AJ96,LTA!F$102:AJ$102,LTA!F$103:AJ$103)</f>
        <v>33.65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11.128234065450341</v>
      </c>
      <c r="AD96">
        <f t="shared" si="4"/>
        <v>1048.5784273819202</v>
      </c>
      <c r="AE96">
        <f>'IDT-1'!B96</f>
        <v>14</v>
      </c>
      <c r="AF96" s="26"/>
      <c r="AG96">
        <f t="shared" si="5"/>
        <v>1062.5784273819202</v>
      </c>
      <c r="AI96" s="75">
        <f>PXIL!H96</f>
        <v>0</v>
      </c>
      <c r="AJ96" s="75">
        <f>PXIL!N96</f>
        <v>0</v>
      </c>
      <c r="AK96" s="75">
        <f>RTM_IEX!H96</f>
        <v>43.12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16.373271889400918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81.413842994712979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757.00382015105527</v>
      </c>
      <c r="P97" s="77">
        <v>110.35999999999999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4.5999999999999996</v>
      </c>
      <c r="U97" s="78">
        <f>SUMPRODUCT(LTA!F97:AJ97,LTA!F$102:AJ$102,LTA!F$103:AJ$103)</f>
        <v>33.480000000000004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10.794487673022967</v>
      </c>
      <c r="AD97">
        <f t="shared" si="4"/>
        <v>1010.9864473621461</v>
      </c>
      <c r="AE97">
        <f>'IDT-1'!B97</f>
        <v>0</v>
      </c>
      <c r="AF97" s="26"/>
      <c r="AG97">
        <f t="shared" si="5"/>
        <v>1010.9864473621461</v>
      </c>
      <c r="AI97" s="75">
        <f>PXIL!H97</f>
        <v>0</v>
      </c>
      <c r="AJ97" s="75">
        <f>PXIL!N97</f>
        <v>0</v>
      </c>
      <c r="AK97" s="75">
        <f>RTM_IEX!H97</f>
        <v>54.61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16.373271889400918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81.413842994712979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702.06464196834349</v>
      </c>
      <c r="P98" s="77">
        <v>110.35999999999999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4.6500000000000004</v>
      </c>
      <c r="U98" s="78">
        <f>SUMPRODUCT(LTA!F98:AJ98,LTA!F$102:AJ$102,LTA!F$103:AJ$103)</f>
        <v>33.370000000000005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10.310494905015105</v>
      </c>
      <c r="AD98">
        <f t="shared" si="4"/>
        <v>956.47126194744237</v>
      </c>
      <c r="AE98">
        <f>'IDT-1'!B98</f>
        <v>0</v>
      </c>
      <c r="AF98" s="26"/>
      <c r="AG98">
        <f t="shared" si="5"/>
        <v>956.47126194744237</v>
      </c>
      <c r="AI98" s="75">
        <f>PXIL!H98</f>
        <v>0</v>
      </c>
      <c r="AJ98" s="75">
        <f>PXIL!N98</f>
        <v>0</v>
      </c>
      <c r="AK98" s="75">
        <f>RTM_IEX!H98</f>
        <v>54.61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0.37107210850188388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2.0872904914561201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21.065674394808156</v>
      </c>
      <c r="P99" s="77">
        <f t="shared" si="6"/>
        <v>2.4957617865667916</v>
      </c>
      <c r="Q99" s="77">
        <f t="shared" si="6"/>
        <v>0.81234000000000062</v>
      </c>
      <c r="R99" s="80">
        <f t="shared" si="6"/>
        <v>0.41324260201963975</v>
      </c>
      <c r="S99" s="80">
        <f t="shared" si="6"/>
        <v>0</v>
      </c>
      <c r="T99" s="78">
        <f t="shared" si="6"/>
        <v>2.4644024999999994</v>
      </c>
      <c r="U99" s="78">
        <f t="shared" si="6"/>
        <v>0.92711499999999991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2.2203500000000003</v>
      </c>
      <c r="Z99" s="75">
        <f t="shared" si="6"/>
        <v>-0.47025</v>
      </c>
      <c r="AA99" s="117">
        <f t="shared" si="6"/>
        <v>4.464007500000001</v>
      </c>
      <c r="AB99" s="117">
        <f t="shared" si="6"/>
        <v>-4.1516399999999969</v>
      </c>
      <c r="AC99">
        <f t="shared" si="6"/>
        <v>0.37871047686599679</v>
      </c>
      <c r="AD99">
        <f t="shared" si="6"/>
        <v>32.223683406486593</v>
      </c>
      <c r="AE99">
        <f t="shared" si="6"/>
        <v>1.3423512499999999</v>
      </c>
      <c r="AG99">
        <f t="shared" si="6"/>
        <v>33.566034656486593</v>
      </c>
      <c r="AI99">
        <f t="shared" si="6"/>
        <v>0</v>
      </c>
      <c r="AJ99">
        <f t="shared" si="6"/>
        <v>0</v>
      </c>
      <c r="AK99">
        <f t="shared" si="6"/>
        <v>0.47452750000000005</v>
      </c>
      <c r="AL99">
        <f t="shared" si="6"/>
        <v>-0.57150000000000001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8.6081954294720262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499.86023770497349</v>
      </c>
      <c r="P3" s="77">
        <v>61.566824651882406</v>
      </c>
      <c r="Q3" s="77">
        <v>21.95</v>
      </c>
      <c r="R3" s="80">
        <v>0</v>
      </c>
      <c r="S3" s="80">
        <v>0</v>
      </c>
      <c r="T3" s="78">
        <f>SUMPRODUCT(LTA!F3:AJ3,LTA!F$101:AJ$101,LTA!F$104:AJ$104)</f>
        <v>4.33</v>
      </c>
      <c r="U3" s="78">
        <f>SUMPRODUCT(LTA!F3:AJ3,LTA!F$102:AJ$102,LTA!F$104:AJ$104)</f>
        <v>111.57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-146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10.158658594589097</v>
      </c>
      <c r="AD3">
        <f>SUM(B3:AB3,AI3:AR3)-AC3</f>
        <v>436.50659919173893</v>
      </c>
      <c r="AE3">
        <f>'IDT-1'!C3</f>
        <v>0</v>
      </c>
      <c r="AF3" s="26"/>
      <c r="AG3">
        <f>SUM(AD3:AF3)</f>
        <v>436.50659919173893</v>
      </c>
      <c r="AI3" s="75">
        <f>PXIL!I3</f>
        <v>0</v>
      </c>
      <c r="AJ3" s="75">
        <f>PXIL!O3</f>
        <v>0</v>
      </c>
      <c r="AK3" s="75">
        <f>RTM_IEX!I3</f>
        <v>43.11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8.6081954294720262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498.53982275050953</v>
      </c>
      <c r="P4" s="77">
        <v>61.566247790846489</v>
      </c>
      <c r="Q4" s="77">
        <v>21.95</v>
      </c>
      <c r="R4" s="80">
        <v>0</v>
      </c>
      <c r="S4" s="80">
        <v>0</v>
      </c>
      <c r="T4" s="78">
        <f>SUMPRODUCT(LTA!F4:AJ4,LTA!F$101:AJ$101,LTA!F$104:AJ$104)</f>
        <v>4.28</v>
      </c>
      <c r="U4" s="78">
        <f>SUMPRODUCT(LTA!F4:AJ4,LTA!F$102:AJ$102,LTA!F$104:AJ$104)</f>
        <v>111.92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-171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10.388523054667582</v>
      </c>
      <c r="AD4">
        <f t="shared" ref="AD4:AD67" si="1">SUM(B4:AB4,AI4:AR4)-AC4</f>
        <v>412.17574291616046</v>
      </c>
      <c r="AE4">
        <f>'IDT-1'!C4</f>
        <v>0</v>
      </c>
      <c r="AF4" s="26"/>
      <c r="AG4">
        <f t="shared" ref="AG4:AG67" si="2">SUM(AD4:AF4)</f>
        <v>412.17574291616046</v>
      </c>
      <c r="AI4" s="75">
        <f>PXIL!I4</f>
        <v>0</v>
      </c>
      <c r="AJ4" s="75">
        <f>PXIL!O4</f>
        <v>0</v>
      </c>
      <c r="AK4" s="75">
        <f>RTM_IEX!I4</f>
        <v>45.03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8.6081954294720262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491.32832790219908</v>
      </c>
      <c r="P5" s="77">
        <v>61.57</v>
      </c>
      <c r="Q5" s="77">
        <v>21.95</v>
      </c>
      <c r="R5" s="80">
        <v>0</v>
      </c>
      <c r="S5" s="80">
        <v>0</v>
      </c>
      <c r="T5" s="78">
        <f>SUMPRODUCT(LTA!F5:AJ5,LTA!F$101:AJ$101,LTA!F$104:AJ$104)</f>
        <v>4.21</v>
      </c>
      <c r="U5" s="78">
        <f>SUMPRODUCT(LTA!F5:AJ5,LTA!F$102:AJ$102,LTA!F$104:AJ$104)</f>
        <v>110.39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-181</v>
      </c>
      <c r="AA5" s="117">
        <f>STOA!I5</f>
        <v>0.41</v>
      </c>
      <c r="AB5" s="117">
        <f>-STOA!O5</f>
        <v>-206.3</v>
      </c>
      <c r="AC5">
        <f t="shared" si="0"/>
        <v>10.425140194664955</v>
      </c>
      <c r="AD5">
        <f t="shared" si="1"/>
        <v>396.21138313700629</v>
      </c>
      <c r="AE5">
        <f>'IDT-1'!C5</f>
        <v>0</v>
      </c>
      <c r="AF5" s="26"/>
      <c r="AG5">
        <f t="shared" si="2"/>
        <v>396.21138313700629</v>
      </c>
      <c r="AI5" s="75">
        <f>PXIL!I5</f>
        <v>0</v>
      </c>
      <c r="AJ5" s="75">
        <f>PXIL!O5</f>
        <v>0</v>
      </c>
      <c r="AK5" s="75">
        <f>RTM_IEX!I5</f>
        <v>47.91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8.6081954294720262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491.62121960357024</v>
      </c>
      <c r="P6" s="77">
        <v>61.57</v>
      </c>
      <c r="Q6" s="77">
        <v>21.95</v>
      </c>
      <c r="R6" s="80">
        <v>0</v>
      </c>
      <c r="S6" s="80">
        <v>0</v>
      </c>
      <c r="T6" s="78">
        <f>SUMPRODUCT(LTA!F6:AJ6,LTA!F$101:AJ$101,LTA!F$104:AJ$104)</f>
        <v>4.13</v>
      </c>
      <c r="U6" s="78">
        <f>SUMPRODUCT(LTA!F6:AJ6,LTA!F$102:AJ$102,LTA!F$104:AJ$104)</f>
        <v>110.42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-201</v>
      </c>
      <c r="AA6" s="117">
        <f>STOA!I6</f>
        <v>0.41</v>
      </c>
      <c r="AB6" s="117">
        <f>-STOA!O6</f>
        <v>-206.3</v>
      </c>
      <c r="AC6">
        <f t="shared" si="0"/>
        <v>10.604840192080925</v>
      </c>
      <c r="AD6">
        <f t="shared" si="1"/>
        <v>376.27457484096135</v>
      </c>
      <c r="AE6">
        <f>'IDT-1'!C6</f>
        <v>0</v>
      </c>
      <c r="AF6" s="26"/>
      <c r="AG6">
        <f t="shared" si="2"/>
        <v>376.27457484096135</v>
      </c>
      <c r="AI6" s="75">
        <f>PXIL!I6</f>
        <v>0</v>
      </c>
      <c r="AJ6" s="75">
        <f>PXIL!O6</f>
        <v>0</v>
      </c>
      <c r="AK6" s="75">
        <f>RTM_IEX!I6</f>
        <v>47.91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8.6081954294720262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491.61148195047122</v>
      </c>
      <c r="P7" s="77">
        <v>61.57</v>
      </c>
      <c r="Q7" s="77">
        <v>21.95</v>
      </c>
      <c r="R7" s="80">
        <v>0</v>
      </c>
      <c r="S7" s="80">
        <v>0</v>
      </c>
      <c r="T7" s="78">
        <f>SUMPRODUCT(LTA!F7:AJ7,LTA!F$101:AJ$101,LTA!F$104:AJ$104)</f>
        <v>4.07</v>
      </c>
      <c r="U7" s="78">
        <f>SUMPRODUCT(LTA!F7:AJ7,LTA!F$102:AJ$102,LTA!F$104:AJ$104)</f>
        <v>110.42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-216</v>
      </c>
      <c r="AA7" s="117">
        <f>STOA!I7</f>
        <v>0.41</v>
      </c>
      <c r="AB7" s="117">
        <f>-STOA!O7</f>
        <v>-206.3</v>
      </c>
      <c r="AC7">
        <f t="shared" si="0"/>
        <v>10.737398413566584</v>
      </c>
      <c r="AD7">
        <f t="shared" si="1"/>
        <v>361.0722789663767</v>
      </c>
      <c r="AE7">
        <f>'IDT-1'!C7</f>
        <v>0</v>
      </c>
      <c r="AF7" s="26"/>
      <c r="AG7">
        <f t="shared" si="2"/>
        <v>361.0722789663767</v>
      </c>
      <c r="AI7" s="75">
        <f>PXIL!I7</f>
        <v>0</v>
      </c>
      <c r="AJ7" s="75">
        <f>PXIL!O7</f>
        <v>0</v>
      </c>
      <c r="AK7" s="75">
        <f>RTM_IEX!I7</f>
        <v>47.91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8.6081954294720262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491.62121960357024</v>
      </c>
      <c r="P8" s="77">
        <v>61.57</v>
      </c>
      <c r="Q8" s="77">
        <v>21.95</v>
      </c>
      <c r="R8" s="80">
        <v>0</v>
      </c>
      <c r="S8" s="80">
        <v>0</v>
      </c>
      <c r="T8" s="78">
        <f>SUMPRODUCT(LTA!F8:AJ8,LTA!F$101:AJ$101,LTA!F$104:AJ$104)</f>
        <v>4.01</v>
      </c>
      <c r="U8" s="78">
        <f>SUMPRODUCT(LTA!F8:AJ8,LTA!F$102:AJ$102,LTA!F$104:AJ$104)</f>
        <v>110.82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-226</v>
      </c>
      <c r="AA8" s="117">
        <f>STOA!I8</f>
        <v>0.41</v>
      </c>
      <c r="AB8" s="117">
        <f>-STOA!O8</f>
        <v>-206.3</v>
      </c>
      <c r="AC8">
        <f t="shared" si="0"/>
        <v>10.829257380135807</v>
      </c>
      <c r="AD8">
        <f t="shared" si="1"/>
        <v>351.33015765290645</v>
      </c>
      <c r="AE8">
        <f>'IDT-1'!C8</f>
        <v>0</v>
      </c>
      <c r="AF8" s="26"/>
      <c r="AG8">
        <f t="shared" si="2"/>
        <v>351.33015765290645</v>
      </c>
      <c r="AI8" s="75">
        <f>PXIL!I8</f>
        <v>0</v>
      </c>
      <c r="AJ8" s="75">
        <f>PXIL!O8</f>
        <v>0</v>
      </c>
      <c r="AK8" s="75">
        <f>RTM_IEX!I8</f>
        <v>47.91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8.6081954294720262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492.13931821087135</v>
      </c>
      <c r="P9" s="77">
        <v>61.57</v>
      </c>
      <c r="Q9" s="77">
        <v>21.95</v>
      </c>
      <c r="R9" s="80">
        <v>0</v>
      </c>
      <c r="S9" s="80">
        <v>0</v>
      </c>
      <c r="T9" s="78">
        <f>SUMPRODUCT(LTA!F9:AJ9,LTA!F$101:AJ$101,LTA!F$104:AJ$104)</f>
        <v>3.94</v>
      </c>
      <c r="U9" s="78">
        <f>SUMPRODUCT(LTA!F9:AJ9,LTA!F$102:AJ$102,LTA!F$104:AJ$104)</f>
        <v>111.17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-241</v>
      </c>
      <c r="AA9" s="117">
        <f>STOA!I9</f>
        <v>0.41</v>
      </c>
      <c r="AB9" s="117">
        <f>-STOA!O9</f>
        <v>-206.3</v>
      </c>
      <c r="AC9">
        <f t="shared" si="0"/>
        <v>10.894056351648594</v>
      </c>
      <c r="AD9">
        <f t="shared" si="1"/>
        <v>328.49570625864993</v>
      </c>
      <c r="AE9">
        <f>'IDT-1'!C9</f>
        <v>0</v>
      </c>
      <c r="AF9" s="26"/>
      <c r="AG9">
        <f t="shared" si="2"/>
        <v>328.49570625864993</v>
      </c>
      <c r="AI9" s="75">
        <f>PXIL!I9</f>
        <v>0</v>
      </c>
      <c r="AJ9" s="75">
        <f>PXIL!O9</f>
        <v>0</v>
      </c>
      <c r="AK9" s="75">
        <f>RTM_IEX!I9</f>
        <v>38.32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8.6081954294720262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492.14905586397032</v>
      </c>
      <c r="P10" s="77">
        <v>61.57</v>
      </c>
      <c r="Q10" s="77">
        <v>21.95</v>
      </c>
      <c r="R10" s="80">
        <v>0</v>
      </c>
      <c r="S10" s="80">
        <v>0</v>
      </c>
      <c r="T10" s="78">
        <f>SUMPRODUCT(LTA!F10:AJ10,LTA!F$101:AJ$101,LTA!F$104:AJ$104)</f>
        <v>6.31</v>
      </c>
      <c r="U10" s="78">
        <f>SUMPRODUCT(LTA!F10:AJ10,LTA!F$102:AJ$102,LTA!F$104:AJ$104)</f>
        <v>111.43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-251</v>
      </c>
      <c r="AA10" s="117">
        <f>STOA!I10</f>
        <v>0.41</v>
      </c>
      <c r="AB10" s="117">
        <f>-STOA!O10</f>
        <v>-206.3</v>
      </c>
      <c r="AC10">
        <f t="shared" si="0"/>
        <v>11.048219318217818</v>
      </c>
      <c r="AD10">
        <f t="shared" si="1"/>
        <v>325.77128094517963</v>
      </c>
      <c r="AE10">
        <f>'IDT-1'!C10</f>
        <v>0</v>
      </c>
      <c r="AF10" s="26"/>
      <c r="AG10">
        <f t="shared" si="2"/>
        <v>325.77128094517963</v>
      </c>
      <c r="AI10" s="75">
        <f>PXIL!I10</f>
        <v>0</v>
      </c>
      <c r="AJ10" s="75">
        <f>PXIL!O10</f>
        <v>0</v>
      </c>
      <c r="AK10" s="75">
        <f>RTM_IEX!I10</f>
        <v>43.11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8.6081954294720262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493.54156882724089</v>
      </c>
      <c r="P11" s="77">
        <v>61.57</v>
      </c>
      <c r="Q11" s="77">
        <v>21.95</v>
      </c>
      <c r="R11" s="80">
        <v>0</v>
      </c>
      <c r="S11" s="80">
        <v>0</v>
      </c>
      <c r="T11" s="78">
        <f>SUMPRODUCT(LTA!F11:AJ11,LTA!F$101:AJ$101,LTA!F$104:AJ$104)</f>
        <v>6.31</v>
      </c>
      <c r="U11" s="78">
        <f>SUMPRODUCT(LTA!F11:AJ11,LTA!F$102:AJ$102,LTA!F$104:AJ$104)</f>
        <v>111.98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-256</v>
      </c>
      <c r="AA11" s="117">
        <f>STOA!I11</f>
        <v>0.41</v>
      </c>
      <c r="AB11" s="117">
        <f>-STOA!O11</f>
        <v>-206.3</v>
      </c>
      <c r="AC11">
        <f t="shared" si="0"/>
        <v>11.025400069905576</v>
      </c>
      <c r="AD11">
        <f t="shared" si="1"/>
        <v>313.15661315676243</v>
      </c>
      <c r="AE11">
        <f>'IDT-1'!C11</f>
        <v>0</v>
      </c>
      <c r="AF11" s="26"/>
      <c r="AG11">
        <f t="shared" si="2"/>
        <v>313.15661315676243</v>
      </c>
      <c r="AI11" s="75">
        <f>PXIL!I11</f>
        <v>0</v>
      </c>
      <c r="AJ11" s="75">
        <f>PXIL!O11</f>
        <v>0</v>
      </c>
      <c r="AK11" s="75">
        <f>RTM_IEX!I11</f>
        <v>33.53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8.6081954294720262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493.55130648033992</v>
      </c>
      <c r="P12" s="77">
        <v>61.566824651882406</v>
      </c>
      <c r="Q12" s="77">
        <v>21.95</v>
      </c>
      <c r="R12" s="80">
        <v>0</v>
      </c>
      <c r="S12" s="80">
        <v>0</v>
      </c>
      <c r="T12" s="78">
        <f>SUMPRODUCT(LTA!F12:AJ12,LTA!F$101:AJ$101,LTA!F$104:AJ$104)</f>
        <v>6.31</v>
      </c>
      <c r="U12" s="78">
        <f>SUMPRODUCT(LTA!F12:AJ12,LTA!F$102:AJ$102,LTA!F$104:AJ$104)</f>
        <v>112.61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-266</v>
      </c>
      <c r="AA12" s="117">
        <f>STOA!I12</f>
        <v>0.41</v>
      </c>
      <c r="AB12" s="117">
        <f>-STOA!O12</f>
        <v>-206.3</v>
      </c>
      <c r="AC12">
        <f t="shared" si="0"/>
        <v>11.119783093411364</v>
      </c>
      <c r="AD12">
        <f t="shared" si="1"/>
        <v>303.698792438238</v>
      </c>
      <c r="AE12">
        <f>'IDT-1'!C12</f>
        <v>0</v>
      </c>
      <c r="AF12" s="26"/>
      <c r="AG12">
        <f t="shared" si="2"/>
        <v>303.698792438238</v>
      </c>
      <c r="AI12" s="75">
        <f>PXIL!I12</f>
        <v>0</v>
      </c>
      <c r="AJ12" s="75">
        <f>PXIL!O12</f>
        <v>0</v>
      </c>
      <c r="AK12" s="75">
        <f>RTM_IEX!I12</f>
        <v>33.53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8.6081954294720262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490.72623511324093</v>
      </c>
      <c r="P13" s="77">
        <v>61.566824651882406</v>
      </c>
      <c r="Q13" s="77">
        <v>21.95</v>
      </c>
      <c r="R13" s="80">
        <v>0</v>
      </c>
      <c r="S13" s="80">
        <v>0</v>
      </c>
      <c r="T13" s="78">
        <f>SUMPRODUCT(LTA!F13:AJ13,LTA!F$101:AJ$101,LTA!F$104:AJ$104)</f>
        <v>6.33</v>
      </c>
      <c r="U13" s="78">
        <f>SUMPRODUCT(LTA!F13:AJ13,LTA!F$102:AJ$102,LTA!F$104:AJ$104)</f>
        <v>113.15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-271</v>
      </c>
      <c r="AA13" s="117">
        <f>STOA!I13</f>
        <v>0.41</v>
      </c>
      <c r="AB13" s="117">
        <f>-STOA!O13</f>
        <v>-206.3</v>
      </c>
      <c r="AC13">
        <f t="shared" si="0"/>
        <v>11.10208910299187</v>
      </c>
      <c r="AD13">
        <f t="shared" si="1"/>
        <v>291.66141506155856</v>
      </c>
      <c r="AE13">
        <f>'IDT-1'!C13</f>
        <v>0</v>
      </c>
      <c r="AF13" s="26"/>
      <c r="AG13">
        <f t="shared" si="2"/>
        <v>291.66141506155856</v>
      </c>
      <c r="AI13" s="75">
        <f>PXIL!I13</f>
        <v>0</v>
      </c>
      <c r="AJ13" s="75">
        <f>PXIL!O13</f>
        <v>0</v>
      </c>
      <c r="AK13" s="75">
        <f>RTM_IEX!I13</f>
        <v>28.74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8.6081954294720262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490.73597276633996</v>
      </c>
      <c r="P14" s="77">
        <v>61.566824651882406</v>
      </c>
      <c r="Q14" s="77">
        <v>21.95</v>
      </c>
      <c r="R14" s="80">
        <v>0</v>
      </c>
      <c r="S14" s="80">
        <v>0</v>
      </c>
      <c r="T14" s="78">
        <f>SUMPRODUCT(LTA!F14:AJ14,LTA!F$101:AJ$101,LTA!F$104:AJ$104)</f>
        <v>6.35</v>
      </c>
      <c r="U14" s="78">
        <f>SUMPRODUCT(LTA!F14:AJ14,LTA!F$102:AJ$102,LTA!F$104:AJ$104)</f>
        <v>113.72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-276</v>
      </c>
      <c r="AA14" s="117">
        <f>STOA!I14</f>
        <v>0.41</v>
      </c>
      <c r="AB14" s="117">
        <f>-STOA!O14</f>
        <v>-206.3</v>
      </c>
      <c r="AC14">
        <f t="shared" si="0"/>
        <v>11.109605431950119</v>
      </c>
      <c r="AD14">
        <f t="shared" si="1"/>
        <v>282.46363638569937</v>
      </c>
      <c r="AE14">
        <f>'IDT-1'!C14</f>
        <v>0</v>
      </c>
      <c r="AF14" s="26"/>
      <c r="AG14">
        <f t="shared" si="2"/>
        <v>282.46363638569937</v>
      </c>
      <c r="AI14" s="75">
        <f>PXIL!I14</f>
        <v>0</v>
      </c>
      <c r="AJ14" s="75">
        <f>PXIL!O14</f>
        <v>0</v>
      </c>
      <c r="AK14" s="75">
        <f>RTM_IEX!I14</f>
        <v>23.95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8.6081954294720262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490.56587396634853</v>
      </c>
      <c r="P15" s="77">
        <v>61.566824651882406</v>
      </c>
      <c r="Q15" s="77">
        <v>21.95</v>
      </c>
      <c r="R15" s="80">
        <v>0</v>
      </c>
      <c r="S15" s="80">
        <v>0</v>
      </c>
      <c r="T15" s="78">
        <f>SUMPRODUCT(LTA!F15:AJ15,LTA!F$101:AJ$101,LTA!F$104:AJ$104)</f>
        <v>6.43</v>
      </c>
      <c r="U15" s="78">
        <f>SUMPRODUCT(LTA!F15:AJ15,LTA!F$102:AJ$102,LTA!F$104:AJ$104)</f>
        <v>114.19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-281</v>
      </c>
      <c r="AA15" s="117">
        <f>STOA!I15</f>
        <v>0.37</v>
      </c>
      <c r="AB15" s="117">
        <f>-STOA!O15</f>
        <v>-206.3</v>
      </c>
      <c r="AC15">
        <f t="shared" si="0"/>
        <v>11.131731200121171</v>
      </c>
      <c r="AD15">
        <f t="shared" si="1"/>
        <v>274.91141181753687</v>
      </c>
      <c r="AE15">
        <f>'IDT-1'!C15</f>
        <v>0</v>
      </c>
      <c r="AF15" s="26"/>
      <c r="AG15">
        <f t="shared" si="2"/>
        <v>274.91141181753687</v>
      </c>
      <c r="AI15" s="75">
        <f>PXIL!I15</f>
        <v>0</v>
      </c>
      <c r="AJ15" s="75">
        <f>PXIL!O15</f>
        <v>0</v>
      </c>
      <c r="AK15" s="75">
        <f>RTM_IEX!I15</f>
        <v>21.08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8.6081954294720262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490.5756116194475</v>
      </c>
      <c r="P16" s="77">
        <v>61.566824651882406</v>
      </c>
      <c r="Q16" s="77">
        <v>21.95</v>
      </c>
      <c r="R16" s="80">
        <v>0</v>
      </c>
      <c r="S16" s="80">
        <v>0</v>
      </c>
      <c r="T16" s="78">
        <f>SUMPRODUCT(LTA!F16:AJ16,LTA!F$101:AJ$101,LTA!F$104:AJ$104)</f>
        <v>6.5</v>
      </c>
      <c r="U16" s="78">
        <f>SUMPRODUCT(LTA!F16:AJ16,LTA!F$102:AJ$102,LTA!F$104:AJ$104)</f>
        <v>119.31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-281</v>
      </c>
      <c r="AA16" s="117">
        <f>STOA!I16</f>
        <v>0.37</v>
      </c>
      <c r="AB16" s="117">
        <f>-STOA!O16</f>
        <v>-206.3</v>
      </c>
      <c r="AC16">
        <f t="shared" si="0"/>
        <v>11.177488891468441</v>
      </c>
      <c r="AD16">
        <f t="shared" si="1"/>
        <v>280.06539177928857</v>
      </c>
      <c r="AE16">
        <f>'IDT-1'!C16</f>
        <v>0</v>
      </c>
      <c r="AF16" s="26"/>
      <c r="AG16">
        <f t="shared" si="2"/>
        <v>280.06539177928857</v>
      </c>
      <c r="AI16" s="75">
        <f>PXIL!I16</f>
        <v>0</v>
      </c>
      <c r="AJ16" s="75">
        <f>PXIL!O16</f>
        <v>0</v>
      </c>
      <c r="AK16" s="75">
        <f>RTM_IEX!I16</f>
        <v>21.08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8.6081954294720262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490.56587396634853</v>
      </c>
      <c r="P17" s="77">
        <v>61.566824651882406</v>
      </c>
      <c r="Q17" s="77">
        <v>21.95</v>
      </c>
      <c r="R17" s="80">
        <v>0</v>
      </c>
      <c r="S17" s="80">
        <v>0</v>
      </c>
      <c r="T17" s="78">
        <f>SUMPRODUCT(LTA!F17:AJ17,LTA!F$101:AJ$101,LTA!F$104:AJ$104)</f>
        <v>8.32</v>
      </c>
      <c r="U17" s="78">
        <f>SUMPRODUCT(LTA!F17:AJ17,LTA!F$102:AJ$102,LTA!F$104:AJ$104)</f>
        <v>119.09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-286</v>
      </c>
      <c r="AA17" s="117">
        <f>STOA!I17</f>
        <v>0.37</v>
      </c>
      <c r="AB17" s="117">
        <f>-STOA!O17</f>
        <v>-206.3</v>
      </c>
      <c r="AC17">
        <f t="shared" si="0"/>
        <v>11.219065837732149</v>
      </c>
      <c r="AD17">
        <f t="shared" si="1"/>
        <v>274.704077179926</v>
      </c>
      <c r="AE17">
        <f>'IDT-1'!C17</f>
        <v>0</v>
      </c>
      <c r="AF17" s="26"/>
      <c r="AG17">
        <f t="shared" si="2"/>
        <v>274.704077179926</v>
      </c>
      <c r="AI17" s="75">
        <f>PXIL!I17</f>
        <v>0</v>
      </c>
      <c r="AJ17" s="75">
        <f>PXIL!O17</f>
        <v>0</v>
      </c>
      <c r="AK17" s="75">
        <f>RTM_IEX!I17</f>
        <v>19.170000000000002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8.6081954294720262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490.5756116194475</v>
      </c>
      <c r="P18" s="77">
        <v>61.566824651882406</v>
      </c>
      <c r="Q18" s="77">
        <v>21.95</v>
      </c>
      <c r="R18" s="80">
        <v>0</v>
      </c>
      <c r="S18" s="80">
        <v>0</v>
      </c>
      <c r="T18" s="78">
        <f>SUMPRODUCT(LTA!F18:AJ18,LTA!F$101:AJ$101,LTA!F$104:AJ$104)</f>
        <v>8.36</v>
      </c>
      <c r="U18" s="78">
        <f>SUMPRODUCT(LTA!F18:AJ18,LTA!F$102:AJ$102,LTA!F$104:AJ$104)</f>
        <v>118.8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-286</v>
      </c>
      <c r="AA18" s="117">
        <f>STOA!I18</f>
        <v>0.37</v>
      </c>
      <c r="AB18" s="117">
        <f>-STOA!O18</f>
        <v>-206.3</v>
      </c>
      <c r="AC18">
        <f t="shared" si="0"/>
        <v>11.216863529079419</v>
      </c>
      <c r="AD18">
        <f t="shared" si="1"/>
        <v>274.45601714167753</v>
      </c>
      <c r="AE18">
        <f>'IDT-1'!C18</f>
        <v>0</v>
      </c>
      <c r="AF18" s="26"/>
      <c r="AG18">
        <f t="shared" si="2"/>
        <v>274.45601714167753</v>
      </c>
      <c r="AI18" s="75">
        <f>PXIL!I18</f>
        <v>0</v>
      </c>
      <c r="AJ18" s="75">
        <f>PXIL!O18</f>
        <v>0</v>
      </c>
      <c r="AK18" s="75">
        <f>RTM_IEX!I18</f>
        <v>19.16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8.6081954294720262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490.56587396634853</v>
      </c>
      <c r="P19" s="77">
        <v>61.566824651882406</v>
      </c>
      <c r="Q19" s="77">
        <v>21.95</v>
      </c>
      <c r="R19" s="80">
        <v>0</v>
      </c>
      <c r="S19" s="80">
        <v>0</v>
      </c>
      <c r="T19" s="78">
        <f>SUMPRODUCT(LTA!F19:AJ19,LTA!F$101:AJ$101,LTA!F$104:AJ$104)</f>
        <v>8.3000000000000007</v>
      </c>
      <c r="U19" s="78">
        <f>SUMPRODUCT(LTA!F19:AJ19,LTA!F$102:AJ$102,LTA!F$104:AJ$104)</f>
        <v>118.6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-281</v>
      </c>
      <c r="AA19" s="117">
        <f>STOA!I19</f>
        <v>0.37</v>
      </c>
      <c r="AB19" s="117">
        <f>-STOA!O19</f>
        <v>-206.3</v>
      </c>
      <c r="AC19">
        <f t="shared" si="0"/>
        <v>11.170099200121172</v>
      </c>
      <c r="AD19">
        <f t="shared" si="1"/>
        <v>279.2330438175369</v>
      </c>
      <c r="AE19">
        <f>'IDT-1'!C19</f>
        <v>0</v>
      </c>
      <c r="AF19" s="26"/>
      <c r="AG19">
        <f t="shared" si="2"/>
        <v>279.2330438175369</v>
      </c>
      <c r="AI19" s="75">
        <f>PXIL!I19</f>
        <v>0</v>
      </c>
      <c r="AJ19" s="75">
        <f>PXIL!O19</f>
        <v>0</v>
      </c>
      <c r="AK19" s="75">
        <f>RTM_IEX!I19</f>
        <v>19.16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8.6081954294720262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490.5756116194475</v>
      </c>
      <c r="P20" s="77">
        <v>61.566824651882406</v>
      </c>
      <c r="Q20" s="77">
        <v>21.95</v>
      </c>
      <c r="R20" s="80">
        <v>0</v>
      </c>
      <c r="S20" s="80">
        <v>0</v>
      </c>
      <c r="T20" s="78">
        <f>SUMPRODUCT(LTA!F20:AJ20,LTA!F$101:AJ$101,LTA!F$104:AJ$104)</f>
        <v>8.25</v>
      </c>
      <c r="U20" s="78">
        <f>SUMPRODUCT(LTA!F20:AJ20,LTA!F$102:AJ$102,LTA!F$104:AJ$104)</f>
        <v>118.3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-276</v>
      </c>
      <c r="AA20" s="117">
        <f>STOA!I20</f>
        <v>0.37</v>
      </c>
      <c r="AB20" s="117">
        <f>-STOA!O20</f>
        <v>-206.3</v>
      </c>
      <c r="AC20">
        <f t="shared" si="0"/>
        <v>11.139610253857464</v>
      </c>
      <c r="AD20">
        <f t="shared" si="1"/>
        <v>285.84327041689943</v>
      </c>
      <c r="AE20">
        <f>'IDT-1'!C20</f>
        <v>0</v>
      </c>
      <c r="AF20" s="26"/>
      <c r="AG20">
        <f t="shared" si="2"/>
        <v>285.84327041689943</v>
      </c>
      <c r="AI20" s="75">
        <f>PXIL!I20</f>
        <v>0</v>
      </c>
      <c r="AJ20" s="75">
        <f>PXIL!O20</f>
        <v>0</v>
      </c>
      <c r="AK20" s="75">
        <f>RTM_IEX!I20</f>
        <v>21.08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8.6081954294720262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491.35844194185535</v>
      </c>
      <c r="P21" s="77">
        <v>61.566824651882406</v>
      </c>
      <c r="Q21" s="77">
        <v>21.95</v>
      </c>
      <c r="R21" s="80">
        <v>0</v>
      </c>
      <c r="S21" s="80">
        <v>0</v>
      </c>
      <c r="T21" s="78">
        <f>SUMPRODUCT(LTA!F21:AJ21,LTA!F$101:AJ$101,LTA!F$104:AJ$104)</f>
        <v>8.1999999999999993</v>
      </c>
      <c r="U21" s="78">
        <f>SUMPRODUCT(LTA!F21:AJ21,LTA!F$102:AJ$102,LTA!F$104:AJ$104)</f>
        <v>118.09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-266</v>
      </c>
      <c r="AA21" s="117">
        <f>STOA!I21</f>
        <v>0.37</v>
      </c>
      <c r="AB21" s="117">
        <f>-STOA!O21</f>
        <v>-206.3</v>
      </c>
      <c r="AC21">
        <f t="shared" si="0"/>
        <v>11.122925885472702</v>
      </c>
      <c r="AD21">
        <f t="shared" si="1"/>
        <v>304.05278510769227</v>
      </c>
      <c r="AE21">
        <f>'IDT-1'!C21</f>
        <v>0</v>
      </c>
      <c r="AF21" s="26"/>
      <c r="AG21">
        <f t="shared" si="2"/>
        <v>304.05278510769227</v>
      </c>
      <c r="AI21" s="75">
        <f>PXIL!I21</f>
        <v>0</v>
      </c>
      <c r="AJ21" s="75">
        <f>PXIL!O21</f>
        <v>0</v>
      </c>
      <c r="AK21" s="75">
        <f>RTM_IEX!I21</f>
        <v>28.75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8.6081954294720262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494.20826279371465</v>
      </c>
      <c r="P22" s="77">
        <v>61.566824651882406</v>
      </c>
      <c r="Q22" s="77">
        <v>21.95</v>
      </c>
      <c r="R22" s="80">
        <v>0</v>
      </c>
      <c r="S22" s="80">
        <v>0</v>
      </c>
      <c r="T22" s="78">
        <f>SUMPRODUCT(LTA!F22:AJ22,LTA!F$101:AJ$101,LTA!F$104:AJ$104)</f>
        <v>8.14</v>
      </c>
      <c r="U22" s="78">
        <f>SUMPRODUCT(LTA!F22:AJ22,LTA!F$102:AJ$102,LTA!F$104:AJ$104)</f>
        <v>117.75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-246</v>
      </c>
      <c r="AA22" s="117">
        <f>STOA!I22</f>
        <v>0.37</v>
      </c>
      <c r="AB22" s="117">
        <f>-STOA!O22</f>
        <v>-206.3</v>
      </c>
      <c r="AC22">
        <f t="shared" si="0"/>
        <v>10.966921758525157</v>
      </c>
      <c r="AD22">
        <f t="shared" si="1"/>
        <v>326.65861008649898</v>
      </c>
      <c r="AE22">
        <f>'IDT-1'!C22</f>
        <v>0</v>
      </c>
      <c r="AF22" s="26"/>
      <c r="AG22">
        <f t="shared" si="2"/>
        <v>326.65861008649898</v>
      </c>
      <c r="AI22" s="75">
        <f>PXIL!I22</f>
        <v>0</v>
      </c>
      <c r="AJ22" s="75">
        <f>PXIL!O22</f>
        <v>0</v>
      </c>
      <c r="AK22" s="75">
        <f>RTM_IEX!I22</f>
        <v>28.75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8.6081954294720262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489.41220230486425</v>
      </c>
      <c r="P23" s="77">
        <v>61.566824651882406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8.69</v>
      </c>
      <c r="U23" s="78">
        <f>SUMPRODUCT(LTA!F23:AJ23,LTA!F$102:AJ$102,LTA!F$104:AJ$104)</f>
        <v>117.4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-216</v>
      </c>
      <c r="AA23" s="117">
        <f>STOA!I23</f>
        <v>0.37</v>
      </c>
      <c r="AB23" s="117">
        <f>-STOA!O23</f>
        <v>-206.3</v>
      </c>
      <c r="AC23">
        <f t="shared" si="0"/>
        <v>10.726992809621809</v>
      </c>
      <c r="AD23">
        <f t="shared" si="1"/>
        <v>359.90022957659693</v>
      </c>
      <c r="AE23">
        <f>'IDT-1'!C23</f>
        <v>0</v>
      </c>
      <c r="AF23" s="26"/>
      <c r="AG23">
        <f t="shared" si="2"/>
        <v>359.90022957659693</v>
      </c>
      <c r="AI23" s="75">
        <f>PXIL!I23</f>
        <v>0</v>
      </c>
      <c r="AJ23" s="75">
        <f>PXIL!O23</f>
        <v>0</v>
      </c>
      <c r="AK23" s="75">
        <f>RTM_IEX!I23</f>
        <v>37.369999999999997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8.6081954294720262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488.64925472997368</v>
      </c>
      <c r="P24" s="77">
        <v>61.566824651882406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8.58</v>
      </c>
      <c r="U24" s="78">
        <f>SUMPRODUCT(LTA!F24:AJ24,LTA!F$102:AJ$102,LTA!F$104:AJ$104)</f>
        <v>117.36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-186</v>
      </c>
      <c r="AA24" s="117">
        <f>STOA!I24</f>
        <v>0.37</v>
      </c>
      <c r="AB24" s="117">
        <f>-STOA!O24</f>
        <v>-206.3</v>
      </c>
      <c r="AC24">
        <f t="shared" si="0"/>
        <v>10.435719045296914</v>
      </c>
      <c r="AD24">
        <f t="shared" si="1"/>
        <v>387.3585557660312</v>
      </c>
      <c r="AE24">
        <f>'IDT-1'!C24</f>
        <v>0</v>
      </c>
      <c r="AF24" s="26"/>
      <c r="AG24">
        <f t="shared" si="2"/>
        <v>387.3585557660312</v>
      </c>
      <c r="AI24" s="75">
        <f>PXIL!I24</f>
        <v>0</v>
      </c>
      <c r="AJ24" s="75">
        <f>PXIL!O24</f>
        <v>0</v>
      </c>
      <c r="AK24" s="75">
        <f>RTM_IEX!I24</f>
        <v>35.450000000000003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8.6081954294720262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486.80452254119427</v>
      </c>
      <c r="P25" s="77">
        <v>61.566824651882406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8.4600000000000009</v>
      </c>
      <c r="U25" s="78">
        <f>SUMPRODUCT(LTA!F25:AJ25,LTA!F$102:AJ$102,LTA!F$104:AJ$104)</f>
        <v>117.32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-196</v>
      </c>
      <c r="AA25" s="117">
        <f>STOA!I25</f>
        <v>0.37</v>
      </c>
      <c r="AB25" s="117">
        <f>-STOA!O25</f>
        <v>-206.3</v>
      </c>
      <c r="AC25">
        <f t="shared" si="0"/>
        <v>10.920018677257605</v>
      </c>
      <c r="AD25">
        <f t="shared" si="1"/>
        <v>421.81952394529111</v>
      </c>
      <c r="AE25">
        <f>'IDT-1'!C25</f>
        <v>0</v>
      </c>
      <c r="AF25" s="26"/>
      <c r="AG25">
        <f t="shared" si="2"/>
        <v>421.81952394529111</v>
      </c>
      <c r="AI25" s="75">
        <f>PXIL!I25</f>
        <v>0</v>
      </c>
      <c r="AJ25" s="75">
        <f>PXIL!O25</f>
        <v>0</v>
      </c>
      <c r="AK25" s="75">
        <f>RTM_IEX!I25</f>
        <v>82.4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8.6081954294720262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495.15664479014811</v>
      </c>
      <c r="P26" s="77">
        <v>61.566824651882406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8.32</v>
      </c>
      <c r="U26" s="78">
        <f>SUMPRODUCT(LTA!F26:AJ26,LTA!F$102:AJ$102,LTA!F$104:AJ$104)</f>
        <v>117.28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-156</v>
      </c>
      <c r="AA26" s="117">
        <f>STOA!I26</f>
        <v>0.37</v>
      </c>
      <c r="AB26" s="117">
        <f>-STOA!O26</f>
        <v>-206.3</v>
      </c>
      <c r="AC26">
        <f t="shared" si="0"/>
        <v>10.628360252160586</v>
      </c>
      <c r="AD26">
        <f t="shared" si="1"/>
        <v>469.32330461934197</v>
      </c>
      <c r="AE26">
        <f>'IDT-1'!C26</f>
        <v>0</v>
      </c>
      <c r="AF26" s="26"/>
      <c r="AG26">
        <f t="shared" si="2"/>
        <v>469.32330461934197</v>
      </c>
      <c r="AI26" s="75">
        <f>PXIL!I26</f>
        <v>0</v>
      </c>
      <c r="AJ26" s="75">
        <f>PXIL!O26</f>
        <v>0</v>
      </c>
      <c r="AK26" s="75">
        <f>RTM_IEX!I26</f>
        <v>81.44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8.6081954294720262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571.20417990346527</v>
      </c>
      <c r="P27" s="77">
        <v>61.567387781077642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8.25</v>
      </c>
      <c r="U27" s="78">
        <f>SUMPRODUCT(LTA!F27:AJ27,LTA!F$102:AJ$102,LTA!F$104:AJ$104)</f>
        <v>116.35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0.37</v>
      </c>
      <c r="AB27" s="117">
        <f>-STOA!O27</f>
        <v>-285.59000000000003</v>
      </c>
      <c r="AC27">
        <f t="shared" si="0"/>
        <v>10.413790354467093</v>
      </c>
      <c r="AD27">
        <f t="shared" si="1"/>
        <v>599.25597275954783</v>
      </c>
      <c r="AE27">
        <f>'IDT-1'!C27</f>
        <v>-68.161000000000001</v>
      </c>
      <c r="AF27" s="26"/>
      <c r="AG27">
        <f t="shared" si="2"/>
        <v>531.09497275954777</v>
      </c>
      <c r="AI27" s="75">
        <f>PXIL!I27</f>
        <v>0</v>
      </c>
      <c r="AJ27" s="75">
        <f>PXIL!O27</f>
        <v>0</v>
      </c>
      <c r="AK27" s="75">
        <f>RTM_IEX!I27</f>
        <v>59.4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8.9622119815668206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667.07646416029434</v>
      </c>
      <c r="P28" s="77">
        <v>61.567387781077642</v>
      </c>
      <c r="Q28" s="77">
        <v>21.95</v>
      </c>
      <c r="R28" s="80">
        <v>0.13</v>
      </c>
      <c r="S28" s="80">
        <v>0</v>
      </c>
      <c r="T28" s="78">
        <f>SUMPRODUCT(LTA!F28:AJ28,LTA!F$101:AJ$101,LTA!F$104:AJ$104)</f>
        <v>9.17</v>
      </c>
      <c r="U28" s="78">
        <f>SUMPRODUCT(LTA!F28:AJ28,LTA!F$102:AJ$102,LTA!F$104:AJ$104)</f>
        <v>116.07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-285.59000000000003</v>
      </c>
      <c r="AC28">
        <f t="shared" si="0"/>
        <v>11.199861801585621</v>
      </c>
      <c r="AD28">
        <f t="shared" si="1"/>
        <v>687.79620212135308</v>
      </c>
      <c r="AE28">
        <f>'IDT-1'!C28</f>
        <v>-95</v>
      </c>
      <c r="AF28" s="26"/>
      <c r="AG28">
        <f t="shared" si="2"/>
        <v>592.79620212135308</v>
      </c>
      <c r="AI28" s="75">
        <f>PXIL!I28</f>
        <v>0</v>
      </c>
      <c r="AJ28" s="75">
        <f>PXIL!O28</f>
        <v>0</v>
      </c>
      <c r="AK28" s="75">
        <f>RTM_IEX!I28</f>
        <v>51.73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8.9622119815668206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687.09987564421715</v>
      </c>
      <c r="P29" s="77">
        <v>61.567387781077642</v>
      </c>
      <c r="Q29" s="77">
        <v>21.95</v>
      </c>
      <c r="R29" s="80">
        <v>0.7073408239700375</v>
      </c>
      <c r="S29" s="80">
        <v>0</v>
      </c>
      <c r="T29" s="78">
        <f>SUMPRODUCT(LTA!F29:AJ29,LTA!F$101:AJ$101,LTA!F$104:AJ$104)</f>
        <v>9.77</v>
      </c>
      <c r="U29" s="78">
        <f>SUMPRODUCT(LTA!F29:AJ29,LTA!F$102:AJ$102,LTA!F$104:AJ$104)</f>
        <v>115.72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11.242900421895083</v>
      </c>
      <c r="AD29">
        <f t="shared" si="1"/>
        <v>692.64391580893664</v>
      </c>
      <c r="AE29">
        <f>'IDT-1'!C29</f>
        <v>-35</v>
      </c>
      <c r="AF29" s="26"/>
      <c r="AG29">
        <f t="shared" si="2"/>
        <v>657.64391580893664</v>
      </c>
      <c r="AI29" s="75">
        <f>PXIL!I29</f>
        <v>0</v>
      </c>
      <c r="AJ29" s="75">
        <f>PXIL!O29</f>
        <v>0</v>
      </c>
      <c r="AK29" s="75">
        <f>RTM_IEX!I29</f>
        <v>38.33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8.9622119815668206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708.16156796378618</v>
      </c>
      <c r="P30" s="77">
        <v>61.567387781077642</v>
      </c>
      <c r="Q30" s="77">
        <v>21.95</v>
      </c>
      <c r="R30" s="80">
        <v>2.76</v>
      </c>
      <c r="S30" s="80">
        <v>0</v>
      </c>
      <c r="T30" s="78">
        <f>SUMPRODUCT(LTA!F30:AJ30,LTA!F$101:AJ$101,LTA!F$104:AJ$104)</f>
        <v>11.69</v>
      </c>
      <c r="U30" s="78">
        <f>SUMPRODUCT(LTA!F30:AJ30,LTA!F$102:AJ$102,LTA!F$104:AJ$104)</f>
        <v>115.24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11.536682715056354</v>
      </c>
      <c r="AD30">
        <f t="shared" si="1"/>
        <v>725.73448501137432</v>
      </c>
      <c r="AE30">
        <f>'IDT-1'!C30</f>
        <v>0</v>
      </c>
      <c r="AF30" s="26"/>
      <c r="AG30">
        <f t="shared" si="2"/>
        <v>725.73448501137432</v>
      </c>
      <c r="AI30" s="75">
        <f>PXIL!I30</f>
        <v>0</v>
      </c>
      <c r="AJ30" s="75">
        <f>PXIL!O30</f>
        <v>0</v>
      </c>
      <c r="AK30" s="75">
        <f>RTM_IEX!I30</f>
        <v>42.16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19.22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49.999259752757418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722.91436255195163</v>
      </c>
      <c r="P31" s="77">
        <v>61.567387781077642</v>
      </c>
      <c r="Q31" s="77">
        <v>21.95</v>
      </c>
      <c r="R31" s="80">
        <v>7.33</v>
      </c>
      <c r="S31" s="80">
        <v>0</v>
      </c>
      <c r="T31" s="78">
        <f>SUMPRODUCT(LTA!F31:AJ31,LTA!F$101:AJ$101,LTA!F$104:AJ$104)</f>
        <v>9.26</v>
      </c>
      <c r="U31" s="78">
        <f>SUMPRODUCT(LTA!F31:AJ31,LTA!F$102:AJ$102,LTA!F$104:AJ$104)</f>
        <v>114.5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12.114753327818683</v>
      </c>
      <c r="AD31">
        <f t="shared" si="1"/>
        <v>790.84625675796804</v>
      </c>
      <c r="AE31">
        <f>'IDT-1'!C31</f>
        <v>0</v>
      </c>
      <c r="AF31" s="26"/>
      <c r="AG31">
        <f t="shared" si="2"/>
        <v>790.84625675796804</v>
      </c>
      <c r="AI31" s="75">
        <f>PXIL!I31</f>
        <v>0</v>
      </c>
      <c r="AJ31" s="75">
        <f>PXIL!O31</f>
        <v>0</v>
      </c>
      <c r="AK31" s="75">
        <f>RTM_IEX!I31</f>
        <v>81.44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19.22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49.999259752757418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733.36726901865154</v>
      </c>
      <c r="P32" s="77">
        <v>61.567387781077642</v>
      </c>
      <c r="Q32" s="77">
        <v>21.95</v>
      </c>
      <c r="R32" s="80">
        <v>15.170000000000002</v>
      </c>
      <c r="S32" s="80">
        <v>0</v>
      </c>
      <c r="T32" s="78">
        <f>SUMPRODUCT(LTA!F32:AJ32,LTA!F$101:AJ$101,LTA!F$104:AJ$104)</f>
        <v>9.94</v>
      </c>
      <c r="U32" s="78">
        <f>SUMPRODUCT(LTA!F32:AJ32,LTA!F$102:AJ$102,LTA!F$104:AJ$104)</f>
        <v>114.02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-285.59000000000003</v>
      </c>
      <c r="AC32">
        <f t="shared" si="0"/>
        <v>12.236482904725642</v>
      </c>
      <c r="AD32">
        <f t="shared" si="1"/>
        <v>804.55743364776072</v>
      </c>
      <c r="AE32">
        <f>'IDT-1'!C32</f>
        <v>35</v>
      </c>
      <c r="AF32" s="26"/>
      <c r="AG32">
        <f t="shared" si="2"/>
        <v>839.55743364776072</v>
      </c>
      <c r="AI32" s="75">
        <f>PXIL!I32</f>
        <v>0</v>
      </c>
      <c r="AJ32" s="75">
        <f>PXIL!O32</f>
        <v>0</v>
      </c>
      <c r="AK32" s="75">
        <f>RTM_IEX!I32</f>
        <v>73.78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8.6081954294720262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49.999259752757418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728.89660595702048</v>
      </c>
      <c r="P33" s="77">
        <v>61.567387781077642</v>
      </c>
      <c r="Q33" s="77">
        <v>21.95</v>
      </c>
      <c r="R33" s="80">
        <v>21.749999999999996</v>
      </c>
      <c r="S33" s="80">
        <v>0</v>
      </c>
      <c r="T33" s="78">
        <f>SUMPRODUCT(LTA!F33:AJ33,LTA!F$101:AJ$101,LTA!F$104:AJ$104)</f>
        <v>11.82</v>
      </c>
      <c r="U33" s="78">
        <f>SUMPRODUCT(LTA!F33:AJ33,LTA!F$102:AJ$102,LTA!F$104:AJ$104)</f>
        <v>113.59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3.37</v>
      </c>
      <c r="AB33" s="117">
        <f>-STOA!O33</f>
        <v>-285.59000000000003</v>
      </c>
      <c r="AC33">
        <f t="shared" si="0"/>
        <v>12.309237189562644</v>
      </c>
      <c r="AD33">
        <f t="shared" si="1"/>
        <v>812.752211730765</v>
      </c>
      <c r="AE33">
        <f>'IDT-1'!C33</f>
        <v>55</v>
      </c>
      <c r="AF33" s="26"/>
      <c r="AG33">
        <f t="shared" si="2"/>
        <v>867.752211730765</v>
      </c>
      <c r="AI33" s="75">
        <f>PXIL!I33</f>
        <v>0</v>
      </c>
      <c r="AJ33" s="75">
        <f>PXIL!O33</f>
        <v>0</v>
      </c>
      <c r="AK33" s="75">
        <f>RTM_IEX!I33</f>
        <v>89.1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8.6081954294720262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49.999259752757418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723.49679972238243</v>
      </c>
      <c r="P34" s="77">
        <v>61.567387781077642</v>
      </c>
      <c r="Q34" s="77">
        <v>21.95</v>
      </c>
      <c r="R34" s="80">
        <v>21.35</v>
      </c>
      <c r="S34" s="80">
        <v>0</v>
      </c>
      <c r="T34" s="78">
        <f>SUMPRODUCT(LTA!F34:AJ34,LTA!F$101:AJ$101,LTA!F$104:AJ$104)</f>
        <v>17.16</v>
      </c>
      <c r="U34" s="78">
        <f>SUMPRODUCT(LTA!F34:AJ34,LTA!F$102:AJ$102,LTA!F$104:AJ$104)</f>
        <v>113.08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-285.59000000000003</v>
      </c>
      <c r="AC34">
        <f t="shared" si="0"/>
        <v>12.536806894697833</v>
      </c>
      <c r="AD34">
        <f t="shared" si="1"/>
        <v>838.3848357909917</v>
      </c>
      <c r="AE34">
        <f>'IDT-1'!C34</f>
        <v>56.213999999999999</v>
      </c>
      <c r="AF34" s="26"/>
      <c r="AG34">
        <f t="shared" si="2"/>
        <v>894.59883579099164</v>
      </c>
      <c r="AI34" s="75">
        <f>PXIL!I34</f>
        <v>0</v>
      </c>
      <c r="AJ34" s="75">
        <f>PXIL!O34</f>
        <v>0</v>
      </c>
      <c r="AK34" s="75">
        <f>RTM_IEX!I34</f>
        <v>82.39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33.54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8.6081954294720262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49.999267452933857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729.43581220438227</v>
      </c>
      <c r="P35" s="77">
        <v>61.567387781077642</v>
      </c>
      <c r="Q35" s="77">
        <v>21.95</v>
      </c>
      <c r="R35" s="80">
        <v>21.350000000000005</v>
      </c>
      <c r="S35" s="80">
        <v>0</v>
      </c>
      <c r="T35" s="78">
        <f>SUMPRODUCT(LTA!F35:AJ35,LTA!F$101:AJ$101,LTA!F$104:AJ$104)</f>
        <v>25.939999999999998</v>
      </c>
      <c r="U35" s="78">
        <f>SUMPRODUCT(LTA!F35:AJ35,LTA!F$102:AJ$102,LTA!F$104:AJ$104)</f>
        <v>112.4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4.97</v>
      </c>
      <c r="AB35" s="117">
        <f>-STOA!O35</f>
        <v>-285.59000000000003</v>
      </c>
      <c r="AC35">
        <f t="shared" si="0"/>
        <v>12.767270272300983</v>
      </c>
      <c r="AD35">
        <f t="shared" si="1"/>
        <v>864.34339259556498</v>
      </c>
      <c r="AE35">
        <f>'IDT-1'!C35</f>
        <v>49.587000000000003</v>
      </c>
      <c r="AF35" s="26"/>
      <c r="AG35">
        <f t="shared" si="2"/>
        <v>913.93039259556497</v>
      </c>
      <c r="AI35" s="75">
        <f>PXIL!I35</f>
        <v>0</v>
      </c>
      <c r="AJ35" s="75">
        <f>PXIL!O35</f>
        <v>0</v>
      </c>
      <c r="AK35" s="75">
        <f>RTM_IEX!I35</f>
        <v>83.36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43.12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8.6081954294720262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49.999262482483957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719.03087011888238</v>
      </c>
      <c r="P36" s="77">
        <v>61.567387781077642</v>
      </c>
      <c r="Q36" s="77">
        <v>21.95</v>
      </c>
      <c r="R36" s="80">
        <v>21.350000000000005</v>
      </c>
      <c r="S36" s="80">
        <v>0</v>
      </c>
      <c r="T36" s="78">
        <f>SUMPRODUCT(LTA!F36:AJ36,LTA!F$101:AJ$101,LTA!F$104:AJ$104)</f>
        <v>35.08</v>
      </c>
      <c r="U36" s="78">
        <f>SUMPRODUCT(LTA!F36:AJ36,LTA!F$102:AJ$102,LTA!F$104:AJ$104)</f>
        <v>111.96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6.47</v>
      </c>
      <c r="AB36" s="117">
        <f>-STOA!O36</f>
        <v>-285.59000000000003</v>
      </c>
      <c r="AC36">
        <f t="shared" si="0"/>
        <v>12.891834738208624</v>
      </c>
      <c r="AD36">
        <f t="shared" si="1"/>
        <v>878.37388107370748</v>
      </c>
      <c r="AE36">
        <f>'IDT-1'!C36</f>
        <v>42.441000000000003</v>
      </c>
      <c r="AF36" s="26"/>
      <c r="AG36">
        <f t="shared" si="2"/>
        <v>920.81488107370751</v>
      </c>
      <c r="AI36" s="75">
        <f>PXIL!I36</f>
        <v>0</v>
      </c>
      <c r="AJ36" s="75">
        <f>PXIL!O36</f>
        <v>0</v>
      </c>
      <c r="AK36" s="75">
        <f>RTM_IEX!I36</f>
        <v>73.77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67.069999999999993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8.6081954294720262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49.99926112014186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697.32247131228246</v>
      </c>
      <c r="P37" s="77">
        <v>61.567387781077642</v>
      </c>
      <c r="Q37" s="77">
        <v>21.95</v>
      </c>
      <c r="R37" s="80">
        <v>21.350000000000005</v>
      </c>
      <c r="S37" s="80">
        <v>0</v>
      </c>
      <c r="T37" s="78">
        <f>SUMPRODUCT(LTA!F37:AJ37,LTA!F$101:AJ$101,LTA!F$104:AJ$104)</f>
        <v>61.29</v>
      </c>
      <c r="U37" s="78">
        <f>SUMPRODUCT(LTA!F37:AJ37,LTA!F$102:AJ$102,LTA!F$104:AJ$104)</f>
        <v>111.76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39.86</v>
      </c>
      <c r="Z37" s="75">
        <f>IEX!O37</f>
        <v>0</v>
      </c>
      <c r="AA37" s="117">
        <f>STOA!I37</f>
        <v>7.97</v>
      </c>
      <c r="AB37" s="117">
        <f>-STOA!O37</f>
        <v>-285.59000000000003</v>
      </c>
      <c r="AC37">
        <f t="shared" si="0"/>
        <v>13.136576816721933</v>
      </c>
      <c r="AD37">
        <f t="shared" si="1"/>
        <v>905.94073882625196</v>
      </c>
      <c r="AE37">
        <f>'IDT-1'!C37</f>
        <v>36.924999999999997</v>
      </c>
      <c r="AF37" s="26"/>
      <c r="AG37">
        <f t="shared" si="2"/>
        <v>942.86573882625191</v>
      </c>
      <c r="AI37" s="75">
        <f>PXIL!I37</f>
        <v>0</v>
      </c>
      <c r="AJ37" s="75">
        <f>PXIL!O37</f>
        <v>0</v>
      </c>
      <c r="AK37" s="75">
        <f>RTM_IEX!I37</f>
        <v>81.430000000000007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41.56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8.6081954294720262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49.99926112014186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675.81548317098236</v>
      </c>
      <c r="P38" s="77">
        <v>61.567387781077642</v>
      </c>
      <c r="Q38" s="77">
        <v>21.95</v>
      </c>
      <c r="R38" s="80">
        <v>21.350000000000005</v>
      </c>
      <c r="S38" s="80">
        <v>0</v>
      </c>
      <c r="T38" s="78">
        <f>SUMPRODUCT(LTA!F38:AJ38,LTA!F$101:AJ$101,LTA!F$104:AJ$104)</f>
        <v>75.5</v>
      </c>
      <c r="U38" s="78">
        <f>SUMPRODUCT(LTA!F38:AJ38,LTA!F$102:AJ$102,LTA!F$104:AJ$104)</f>
        <v>111.43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43.02</v>
      </c>
      <c r="Z38" s="75">
        <f>IEX!O38</f>
        <v>0</v>
      </c>
      <c r="AA38" s="117">
        <f>STOA!I38</f>
        <v>9.17</v>
      </c>
      <c r="AB38" s="117">
        <f>-STOA!O38</f>
        <v>-285.59000000000003</v>
      </c>
      <c r="AC38">
        <f t="shared" si="0"/>
        <v>13.206651321078494</v>
      </c>
      <c r="AD38">
        <f t="shared" si="1"/>
        <v>913.83367618059538</v>
      </c>
      <c r="AE38">
        <f>'IDT-1'!C38</f>
        <v>31.507000000000001</v>
      </c>
      <c r="AF38" s="26"/>
      <c r="AG38">
        <f t="shared" si="2"/>
        <v>945.34067618059532</v>
      </c>
      <c r="AI38" s="75">
        <f>PXIL!I38</f>
        <v>0</v>
      </c>
      <c r="AJ38" s="75">
        <f>PXIL!O38</f>
        <v>0</v>
      </c>
      <c r="AK38" s="75">
        <f>RTM_IEX!I38</f>
        <v>91.01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43.21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18.840646169880145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49.999248628747459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663.17322047338234</v>
      </c>
      <c r="P39" s="77">
        <v>61.567387781077642</v>
      </c>
      <c r="Q39" s="77">
        <v>21.95</v>
      </c>
      <c r="R39" s="80">
        <v>21.350000000000005</v>
      </c>
      <c r="S39" s="80">
        <v>0</v>
      </c>
      <c r="T39" s="78">
        <f>SUMPRODUCT(LTA!F39:AJ39,LTA!F$101:AJ$101,LTA!F$104:AJ$104)</f>
        <v>90.22999999999999</v>
      </c>
      <c r="U39" s="78">
        <f>SUMPRODUCT(LTA!F39:AJ39,LTA!F$102:AJ$102,LTA!F$104:AJ$104)</f>
        <v>111.03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67.739999999999995</v>
      </c>
      <c r="Z39" s="75">
        <f>IEX!O39</f>
        <v>0</v>
      </c>
      <c r="AA39" s="117">
        <f>STOA!I39</f>
        <v>9.17</v>
      </c>
      <c r="AB39" s="117">
        <f>-STOA!O39</f>
        <v>-285.59000000000003</v>
      </c>
      <c r="AC39">
        <f t="shared" si="0"/>
        <v>13.553900865930935</v>
      </c>
      <c r="AD39">
        <f t="shared" si="1"/>
        <v>952.94660218715683</v>
      </c>
      <c r="AE39">
        <f>'IDT-1'!C39</f>
        <v>9.4719999999999995</v>
      </c>
      <c r="AF39" s="26"/>
      <c r="AG39">
        <f t="shared" si="2"/>
        <v>962.41860218715681</v>
      </c>
      <c r="AI39" s="75">
        <f>PXIL!I39</f>
        <v>0</v>
      </c>
      <c r="AJ39" s="75">
        <f>PXIL!O39</f>
        <v>0</v>
      </c>
      <c r="AK39" s="75">
        <f>RTM_IEX!I39</f>
        <v>80.260000000000005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56.78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18.840646169880145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49.999245795308845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659.18267720598237</v>
      </c>
      <c r="P40" s="77">
        <v>61.567387781077642</v>
      </c>
      <c r="Q40" s="77">
        <v>21.95</v>
      </c>
      <c r="R40" s="80">
        <v>21.350000000000005</v>
      </c>
      <c r="S40" s="80">
        <v>0</v>
      </c>
      <c r="T40" s="78">
        <f>SUMPRODUCT(LTA!F40:AJ40,LTA!F$101:AJ$101,LTA!F$104:AJ$104)</f>
        <v>103.15</v>
      </c>
      <c r="U40" s="78">
        <f>SUMPRODUCT(LTA!F40:AJ40,LTA!F$102:AJ$102,LTA!F$104:AJ$104)</f>
        <v>107.14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82.21</v>
      </c>
      <c r="Z40" s="75">
        <f>IEX!O40</f>
        <v>0</v>
      </c>
      <c r="AA40" s="117">
        <f>STOA!I40</f>
        <v>10.97</v>
      </c>
      <c r="AB40" s="117">
        <f>-STOA!O40</f>
        <v>-285.59000000000003</v>
      </c>
      <c r="AC40">
        <f t="shared" si="0"/>
        <v>13.829688060243557</v>
      </c>
      <c r="AD40">
        <f t="shared" si="1"/>
        <v>984.01026889200557</v>
      </c>
      <c r="AE40">
        <f>'IDT-1'!C40</f>
        <v>0</v>
      </c>
      <c r="AF40" s="26"/>
      <c r="AG40">
        <f t="shared" si="2"/>
        <v>984.01026889200557</v>
      </c>
      <c r="AI40" s="75">
        <f>PXIL!I40</f>
        <v>0</v>
      </c>
      <c r="AJ40" s="75">
        <f>PXIL!O40</f>
        <v>0</v>
      </c>
      <c r="AK40" s="75">
        <f>RTM_IEX!I40</f>
        <v>85.56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61.51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8.5412923561859735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49.999242940419407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652.44864265878232</v>
      </c>
      <c r="P41" s="77">
        <v>61.567387781077642</v>
      </c>
      <c r="Q41" s="77">
        <v>21.95</v>
      </c>
      <c r="R41" s="80">
        <v>21.350000000000005</v>
      </c>
      <c r="S41" s="80">
        <v>0</v>
      </c>
      <c r="T41" s="78">
        <f>SUMPRODUCT(LTA!F41:AJ41,LTA!F$101:AJ$101,LTA!F$104:AJ$104)</f>
        <v>113.47</v>
      </c>
      <c r="U41" s="78">
        <f>SUMPRODUCT(LTA!F41:AJ41,LTA!F$102:AJ$102,LTA!F$104:AJ$104)</f>
        <v>106.92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64.86</v>
      </c>
      <c r="Z41" s="75">
        <f>IEX!O41</f>
        <v>0</v>
      </c>
      <c r="AA41" s="117">
        <f>STOA!I41</f>
        <v>13.67</v>
      </c>
      <c r="AB41" s="117">
        <f>-STOA!O41</f>
        <v>-285.59000000000003</v>
      </c>
      <c r="AC41">
        <f t="shared" si="0"/>
        <v>14.093218217544658</v>
      </c>
      <c r="AD41">
        <f t="shared" si="1"/>
        <v>1013.6933475189209</v>
      </c>
      <c r="AE41">
        <f>'IDT-1'!C41</f>
        <v>0</v>
      </c>
      <c r="AF41" s="26"/>
      <c r="AG41">
        <f t="shared" si="2"/>
        <v>1013.6933475189209</v>
      </c>
      <c r="AI41" s="75">
        <f>PXIL!I41</f>
        <v>0</v>
      </c>
      <c r="AJ41" s="75">
        <f>PXIL!O41</f>
        <v>0</v>
      </c>
      <c r="AK41" s="75">
        <f>RTM_IEX!I41</f>
        <v>105.39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93.21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8.5412923561859735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49.999242940419407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654.1235104860823</v>
      </c>
      <c r="P42" s="77">
        <v>61.567387781077642</v>
      </c>
      <c r="Q42" s="77">
        <v>21.95</v>
      </c>
      <c r="R42" s="80">
        <v>21.350000000000005</v>
      </c>
      <c r="S42" s="80">
        <v>0</v>
      </c>
      <c r="T42" s="78">
        <f>SUMPRODUCT(LTA!F42:AJ42,LTA!F$101:AJ$101,LTA!F$104:AJ$104)</f>
        <v>123.17999999999998</v>
      </c>
      <c r="U42" s="78">
        <f>SUMPRODUCT(LTA!F42:AJ42,LTA!F$102:AJ$102,LTA!F$104:AJ$104)</f>
        <v>106.74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55.28</v>
      </c>
      <c r="Z42" s="75">
        <f>IEX!O42</f>
        <v>0</v>
      </c>
      <c r="AA42" s="117">
        <f>STOA!I42</f>
        <v>16.07</v>
      </c>
      <c r="AB42" s="117">
        <f>-STOA!O42</f>
        <v>-285.59000000000003</v>
      </c>
      <c r="AC42">
        <f t="shared" si="0"/>
        <v>14.136381054424897</v>
      </c>
      <c r="AD42">
        <f t="shared" si="1"/>
        <v>1018.5550525093404</v>
      </c>
      <c r="AE42">
        <f>'IDT-1'!C42</f>
        <v>0</v>
      </c>
      <c r="AF42" s="26"/>
      <c r="AG42">
        <f t="shared" si="2"/>
        <v>1018.5550525093404</v>
      </c>
      <c r="AI42" s="75">
        <f>PXIL!I42</f>
        <v>0</v>
      </c>
      <c r="AJ42" s="75">
        <f>PXIL!O42</f>
        <v>0</v>
      </c>
      <c r="AK42" s="75">
        <f>RTM_IEX!I42</f>
        <v>101.56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97.92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8.5412923561859735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49.999288711857169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650.54590043908695</v>
      </c>
      <c r="P43" s="77">
        <v>61.567387781077642</v>
      </c>
      <c r="Q43" s="77">
        <v>21.95</v>
      </c>
      <c r="R43" s="80">
        <v>21.350000000000005</v>
      </c>
      <c r="S43" s="80">
        <v>0</v>
      </c>
      <c r="T43" s="78">
        <f>SUMPRODUCT(LTA!F43:AJ43,LTA!F$101:AJ$101,LTA!F$104:AJ$104)</f>
        <v>134.57999999999998</v>
      </c>
      <c r="U43" s="78">
        <f>SUMPRODUCT(LTA!F43:AJ43,LTA!F$102:AJ$102,LTA!F$104:AJ$104)</f>
        <v>106.55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40.14</v>
      </c>
      <c r="Z43" s="75">
        <f>IEX!O43</f>
        <v>0</v>
      </c>
      <c r="AA43" s="117">
        <f>STOA!I43</f>
        <v>17.57</v>
      </c>
      <c r="AB43" s="117">
        <f>-STOA!O43</f>
        <v>-285.59000000000003</v>
      </c>
      <c r="AC43">
        <f t="shared" si="0"/>
        <v>13.913586488799991</v>
      </c>
      <c r="AD43">
        <f t="shared" si="1"/>
        <v>993.46028279940776</v>
      </c>
      <c r="AE43">
        <f>'IDT-1'!C43</f>
        <v>0</v>
      </c>
      <c r="AF43" s="26"/>
      <c r="AG43">
        <f t="shared" si="2"/>
        <v>993.46028279940776</v>
      </c>
      <c r="AI43" s="75">
        <f>PXIL!I43</f>
        <v>0</v>
      </c>
      <c r="AJ43" s="75">
        <f>PXIL!O43</f>
        <v>0</v>
      </c>
      <c r="AK43" s="75">
        <f>RTM_IEX!I43</f>
        <v>76.66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103.51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8.5412923561859735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49.999288711857169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643.84354554308698</v>
      </c>
      <c r="P44" s="77">
        <v>61.567387781077642</v>
      </c>
      <c r="Q44" s="77">
        <v>21.95</v>
      </c>
      <c r="R44" s="80">
        <v>21.350000000000005</v>
      </c>
      <c r="S44" s="80">
        <v>0</v>
      </c>
      <c r="T44" s="78">
        <f>SUMPRODUCT(LTA!F44:AJ44,LTA!F$101:AJ$101,LTA!F$104:AJ$104)</f>
        <v>142.78</v>
      </c>
      <c r="U44" s="78">
        <f>SUMPRODUCT(LTA!F44:AJ44,LTA!F$102:AJ$102,LTA!F$104:AJ$104)</f>
        <v>106.51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39.19</v>
      </c>
      <c r="Z44" s="75">
        <f>IEX!O44</f>
        <v>0</v>
      </c>
      <c r="AA44" s="117">
        <f>STOA!I44</f>
        <v>19.369999999999997</v>
      </c>
      <c r="AB44" s="117">
        <f>-STOA!O44</f>
        <v>-285.59000000000003</v>
      </c>
      <c r="AC44">
        <f t="shared" si="0"/>
        <v>13.942253765715192</v>
      </c>
      <c r="AD44">
        <f t="shared" si="1"/>
        <v>996.68926062649246</v>
      </c>
      <c r="AE44">
        <f>'IDT-1'!C44</f>
        <v>0</v>
      </c>
      <c r="AF44" s="26"/>
      <c r="AG44">
        <f t="shared" si="2"/>
        <v>996.68926062649246</v>
      </c>
      <c r="AI44" s="75">
        <f>PXIL!I44</f>
        <v>0</v>
      </c>
      <c r="AJ44" s="75">
        <f>PXIL!O44</f>
        <v>0</v>
      </c>
      <c r="AK44" s="75">
        <f>RTM_IEX!I44</f>
        <v>76.650000000000006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104.47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8.5412923561859735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645.93152282508686</v>
      </c>
      <c r="P45" s="77">
        <v>61.567387781077642</v>
      </c>
      <c r="Q45" s="77">
        <v>21.95</v>
      </c>
      <c r="R45" s="80">
        <v>21.350000000000005</v>
      </c>
      <c r="S45" s="80">
        <v>0</v>
      </c>
      <c r="T45" s="78">
        <f>SUMPRODUCT(LTA!F45:AJ45,LTA!F$101:AJ$101,LTA!F$104:AJ$104)</f>
        <v>150.01000000000002</v>
      </c>
      <c r="U45" s="78">
        <f>SUMPRODUCT(LTA!F45:AJ45,LTA!F$102:AJ$102,LTA!F$104:AJ$104)</f>
        <v>104.86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39.090000000000003</v>
      </c>
      <c r="Z45" s="75">
        <f>IEX!O45</f>
        <v>0</v>
      </c>
      <c r="AA45" s="117">
        <f>STOA!I45</f>
        <v>22.97</v>
      </c>
      <c r="AB45" s="117">
        <f>-STOA!O45</f>
        <v>-285.59000000000003</v>
      </c>
      <c r="AC45">
        <f t="shared" si="0"/>
        <v>14.075562225132446</v>
      </c>
      <c r="AD45">
        <f t="shared" si="1"/>
        <v>1011.7046407372179</v>
      </c>
      <c r="AE45">
        <f>'IDT-1'!C45</f>
        <v>0</v>
      </c>
      <c r="AF45" s="26"/>
      <c r="AG45">
        <f t="shared" si="2"/>
        <v>1011.7046407372179</v>
      </c>
      <c r="AI45" s="75">
        <f>PXIL!I45</f>
        <v>0</v>
      </c>
      <c r="AJ45" s="75">
        <f>PXIL!O45</f>
        <v>0</v>
      </c>
      <c r="AK45" s="75">
        <f>RTM_IEX!I45</f>
        <v>80.48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104.62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8.5412923561859735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645.93867749708693</v>
      </c>
      <c r="P46" s="77">
        <v>61.567387781077642</v>
      </c>
      <c r="Q46" s="77">
        <v>21.95</v>
      </c>
      <c r="R46" s="80">
        <v>21.350000000000005</v>
      </c>
      <c r="S46" s="80">
        <v>0</v>
      </c>
      <c r="T46" s="78">
        <f>SUMPRODUCT(LTA!F46:AJ46,LTA!F$101:AJ$101,LTA!F$104:AJ$104)</f>
        <v>133.46</v>
      </c>
      <c r="U46" s="78">
        <f>SUMPRODUCT(LTA!F46:AJ46,LTA!F$102:AJ$102,LTA!F$104:AJ$104)</f>
        <v>104.81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19.55</v>
      </c>
      <c r="Z46" s="75">
        <f>IEX!O46</f>
        <v>0</v>
      </c>
      <c r="AA46" s="117">
        <f>STOA!I46</f>
        <v>29.27</v>
      </c>
      <c r="AB46" s="117">
        <f>-STOA!O46</f>
        <v>-285.59000000000003</v>
      </c>
      <c r="AC46">
        <f t="shared" si="0"/>
        <v>13.824737186246047</v>
      </c>
      <c r="AD46">
        <f t="shared" si="1"/>
        <v>983.45262044810443</v>
      </c>
      <c r="AE46">
        <f>'IDT-1'!C46</f>
        <v>0</v>
      </c>
      <c r="AF46" s="26"/>
      <c r="AG46">
        <f t="shared" si="2"/>
        <v>983.45262044810443</v>
      </c>
      <c r="AI46" s="75">
        <f>PXIL!I46</f>
        <v>0</v>
      </c>
      <c r="AJ46" s="75">
        <f>PXIL!O46</f>
        <v>0</v>
      </c>
      <c r="AK46" s="75">
        <f>RTM_IEX!I46</f>
        <v>76.64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109.79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8.5412923561859735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646.72227823458081</v>
      </c>
      <c r="P47" s="77">
        <v>63.82</v>
      </c>
      <c r="Q47" s="77">
        <v>21.95</v>
      </c>
      <c r="R47" s="80">
        <v>21.350000000000005</v>
      </c>
      <c r="S47" s="80">
        <v>0</v>
      </c>
      <c r="T47" s="78">
        <f>SUMPRODUCT(LTA!F47:AJ47,LTA!F$101:AJ$101,LTA!F$104:AJ$104)</f>
        <v>130.58000000000001</v>
      </c>
      <c r="U47" s="78">
        <f>SUMPRODUCT(LTA!F47:AJ47,LTA!F$102:AJ$102,LTA!F$104:AJ$104)</f>
        <v>104.83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42.47</v>
      </c>
      <c r="AB47" s="117">
        <f>-STOA!O47</f>
        <v>-285.59000000000003</v>
      </c>
      <c r="AC47">
        <f t="shared" si="0"/>
        <v>13.689711860262513</v>
      </c>
      <c r="AD47">
        <f t="shared" si="1"/>
        <v>968.24385873050437</v>
      </c>
      <c r="AE47">
        <f>'IDT-1'!C47</f>
        <v>0</v>
      </c>
      <c r="AF47" s="26"/>
      <c r="AG47">
        <f t="shared" si="2"/>
        <v>968.24385873050437</v>
      </c>
      <c r="AI47" s="75">
        <f>PXIL!I47</f>
        <v>0</v>
      </c>
      <c r="AJ47" s="75">
        <f>PXIL!O47</f>
        <v>0</v>
      </c>
      <c r="AK47" s="75">
        <f>RTM_IEX!I47</f>
        <v>71.87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105.39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8.5412923561859735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646.72227823458081</v>
      </c>
      <c r="P48" s="77">
        <v>63.82</v>
      </c>
      <c r="Q48" s="77">
        <v>21.95</v>
      </c>
      <c r="R48" s="80">
        <v>21.350000000000005</v>
      </c>
      <c r="S48" s="80">
        <v>0</v>
      </c>
      <c r="T48" s="78">
        <f>SUMPRODUCT(LTA!F48:AJ48,LTA!F$101:AJ$101,LTA!F$104:AJ$104)</f>
        <v>134.42999999999998</v>
      </c>
      <c r="U48" s="78">
        <f>SUMPRODUCT(LTA!F48:AJ48,LTA!F$102:AJ$102,LTA!F$104:AJ$104)</f>
        <v>104.82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53.57</v>
      </c>
      <c r="AB48" s="117">
        <f>-STOA!O48</f>
        <v>-285.59000000000003</v>
      </c>
      <c r="AC48">
        <f t="shared" si="0"/>
        <v>13.635591860262512</v>
      </c>
      <c r="AD48">
        <f t="shared" si="1"/>
        <v>962.14797873050418</v>
      </c>
      <c r="AE48">
        <f>'IDT-1'!C48</f>
        <v>0</v>
      </c>
      <c r="AF48" s="26"/>
      <c r="AG48">
        <f t="shared" si="2"/>
        <v>962.14797873050418</v>
      </c>
      <c r="AI48" s="75">
        <f>PXIL!I48</f>
        <v>0</v>
      </c>
      <c r="AJ48" s="75">
        <f>PXIL!O48</f>
        <v>0</v>
      </c>
      <c r="AK48" s="75">
        <f>RTM_IEX!I48</f>
        <v>74.73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81.44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8.5412923561859735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646.72227823458081</v>
      </c>
      <c r="P49" s="77">
        <v>63.82</v>
      </c>
      <c r="Q49" s="77">
        <v>21.95</v>
      </c>
      <c r="R49" s="80">
        <v>21.350000000000005</v>
      </c>
      <c r="S49" s="80">
        <v>0</v>
      </c>
      <c r="T49" s="78">
        <f>SUMPRODUCT(LTA!F49:AJ49,LTA!F$101:AJ$101,LTA!F$104:AJ$104)</f>
        <v>135.72</v>
      </c>
      <c r="U49" s="78">
        <f>SUMPRODUCT(LTA!F49:AJ49,LTA!F$102:AJ$102,LTA!F$104:AJ$104)</f>
        <v>104.92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55.97</v>
      </c>
      <c r="AB49" s="117">
        <f>-STOA!O49</f>
        <v>-285.59000000000003</v>
      </c>
      <c r="AC49">
        <f t="shared" si="0"/>
        <v>13.458095860262512</v>
      </c>
      <c r="AD49">
        <f t="shared" si="1"/>
        <v>942.15547473050435</v>
      </c>
      <c r="AE49">
        <f>'IDT-1'!C49</f>
        <v>0</v>
      </c>
      <c r="AF49" s="26"/>
      <c r="AG49">
        <f t="shared" si="2"/>
        <v>942.15547473050435</v>
      </c>
      <c r="AI49" s="75">
        <f>PXIL!I49</f>
        <v>0</v>
      </c>
      <c r="AJ49" s="75">
        <f>PXIL!O49</f>
        <v>0</v>
      </c>
      <c r="AK49" s="75">
        <f>RTM_IEX!I49</f>
        <v>65.150000000000006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67.06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8.5412923561859735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646.72227823458081</v>
      </c>
      <c r="P50" s="77">
        <v>63.82</v>
      </c>
      <c r="Q50" s="77">
        <v>21.95</v>
      </c>
      <c r="R50" s="80">
        <v>21.350000000000005</v>
      </c>
      <c r="S50" s="80">
        <v>0</v>
      </c>
      <c r="T50" s="78">
        <f>SUMPRODUCT(LTA!F50:AJ50,LTA!F$101:AJ$101,LTA!F$104:AJ$104)</f>
        <v>136.09</v>
      </c>
      <c r="U50" s="78">
        <f>SUMPRODUCT(LTA!F50:AJ50,LTA!F$102:AJ$102,LTA!F$104:AJ$104)</f>
        <v>104.89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58.67</v>
      </c>
      <c r="AB50" s="117">
        <f>-STOA!O50</f>
        <v>-285.59000000000003</v>
      </c>
      <c r="AC50">
        <f t="shared" si="0"/>
        <v>13.358479860262513</v>
      </c>
      <c r="AD50">
        <f t="shared" si="1"/>
        <v>930.93509073050461</v>
      </c>
      <c r="AE50">
        <f>'IDT-1'!C50</f>
        <v>0</v>
      </c>
      <c r="AF50" s="26"/>
      <c r="AG50">
        <f t="shared" si="2"/>
        <v>930.93509073050461</v>
      </c>
      <c r="AI50" s="75">
        <f>PXIL!I50</f>
        <v>0</v>
      </c>
      <c r="AJ50" s="75">
        <f>PXIL!O50</f>
        <v>0</v>
      </c>
      <c r="AK50" s="75">
        <f>RTM_IEX!I50</f>
        <v>65.150000000000006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52.7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8.894316436251918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646.75699087528903</v>
      </c>
      <c r="P51" s="77">
        <v>63.82</v>
      </c>
      <c r="Q51" s="77">
        <v>21.95</v>
      </c>
      <c r="R51" s="80">
        <v>21.350000000000005</v>
      </c>
      <c r="S51" s="80">
        <v>0</v>
      </c>
      <c r="T51" s="78">
        <f>SUMPRODUCT(LTA!F51:AJ51,LTA!F$101:AJ$101,LTA!F$104:AJ$104)</f>
        <v>136.63999999999999</v>
      </c>
      <c r="U51" s="78">
        <f>SUMPRODUCT(LTA!F51:AJ51,LTA!F$102:AJ$102,LTA!F$104:AJ$104)</f>
        <v>104.87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60.47</v>
      </c>
      <c r="AB51" s="117">
        <f>-STOA!O51</f>
        <v>-285.59000000000003</v>
      </c>
      <c r="AC51">
        <f t="shared" si="0"/>
        <v>13.188443943405325</v>
      </c>
      <c r="AD51">
        <f t="shared" si="1"/>
        <v>911.78286336813574</v>
      </c>
      <c r="AE51">
        <f>'IDT-1'!C51</f>
        <v>0</v>
      </c>
      <c r="AF51" s="26"/>
      <c r="AG51">
        <f t="shared" si="2"/>
        <v>911.78286336813574</v>
      </c>
      <c r="AI51" s="75">
        <f>PXIL!I51</f>
        <v>0</v>
      </c>
      <c r="AJ51" s="75">
        <f>PXIL!O51</f>
        <v>0</v>
      </c>
      <c r="AK51" s="75">
        <f>RTM_IEX!I51</f>
        <v>52.7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43.11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8.894316436251918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646.61353388837051</v>
      </c>
      <c r="P52" s="77">
        <v>63.82</v>
      </c>
      <c r="Q52" s="77">
        <v>21.95</v>
      </c>
      <c r="R52" s="80">
        <v>21.350000000000005</v>
      </c>
      <c r="S52" s="80">
        <v>0</v>
      </c>
      <c r="T52" s="78">
        <f>SUMPRODUCT(LTA!F52:AJ52,LTA!F$101:AJ$101,LTA!F$104:AJ$104)</f>
        <v>136.77000000000001</v>
      </c>
      <c r="U52" s="78">
        <f>SUMPRODUCT(LTA!F52:AJ52,LTA!F$102:AJ$102,LTA!F$104:AJ$104)</f>
        <v>104.89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59.269999999999996</v>
      </c>
      <c r="AB52" s="117">
        <f>-STOA!O52</f>
        <v>-285.59000000000003</v>
      </c>
      <c r="AC52">
        <f t="shared" si="0"/>
        <v>12.950285521920442</v>
      </c>
      <c r="AD52">
        <f t="shared" si="1"/>
        <v>884.957564802702</v>
      </c>
      <c r="AE52">
        <f>'IDT-1'!C52</f>
        <v>0</v>
      </c>
      <c r="AF52" s="26"/>
      <c r="AG52">
        <f t="shared" si="2"/>
        <v>884.957564802702</v>
      </c>
      <c r="AI52" s="75">
        <f>PXIL!I52</f>
        <v>0</v>
      </c>
      <c r="AJ52" s="75">
        <f>PXIL!O52</f>
        <v>0</v>
      </c>
      <c r="AK52" s="75">
        <f>RTM_IEX!I52</f>
        <v>41.2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28.74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8.894316436251918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646.61353388837051</v>
      </c>
      <c r="P53" s="77">
        <v>63.82</v>
      </c>
      <c r="Q53" s="77">
        <v>21.95</v>
      </c>
      <c r="R53" s="80">
        <v>21.350000000000005</v>
      </c>
      <c r="S53" s="80">
        <v>0</v>
      </c>
      <c r="T53" s="78">
        <f>SUMPRODUCT(LTA!F53:AJ53,LTA!F$101:AJ$101,LTA!F$104:AJ$104)</f>
        <v>137.91999999999999</v>
      </c>
      <c r="U53" s="78">
        <f>SUMPRODUCT(LTA!F53:AJ53,LTA!F$102:AJ$102,LTA!F$104:AJ$104)</f>
        <v>104.85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59.269999999999996</v>
      </c>
      <c r="AB53" s="117">
        <f>-STOA!O53</f>
        <v>-285.59000000000003</v>
      </c>
      <c r="AC53">
        <f t="shared" si="0"/>
        <v>12.80834152192044</v>
      </c>
      <c r="AD53">
        <f t="shared" si="1"/>
        <v>868.96950880270197</v>
      </c>
      <c r="AE53">
        <f>'IDT-1'!C53</f>
        <v>10</v>
      </c>
      <c r="AF53" s="26"/>
      <c r="AG53">
        <f t="shared" si="2"/>
        <v>878.96950880270197</v>
      </c>
      <c r="AI53" s="75">
        <f>PXIL!I53</f>
        <v>0</v>
      </c>
      <c r="AJ53" s="75">
        <f>PXIL!O53</f>
        <v>0</v>
      </c>
      <c r="AK53" s="75">
        <f>RTM_IEX!I53</f>
        <v>52.7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8.894316436251918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646.61353388837051</v>
      </c>
      <c r="P54" s="77">
        <v>63.82</v>
      </c>
      <c r="Q54" s="77">
        <v>21.95</v>
      </c>
      <c r="R54" s="80">
        <v>21.350000000000005</v>
      </c>
      <c r="S54" s="80">
        <v>0</v>
      </c>
      <c r="T54" s="78">
        <f>SUMPRODUCT(LTA!F54:AJ54,LTA!F$101:AJ$101,LTA!F$104:AJ$104)</f>
        <v>163.03000000000003</v>
      </c>
      <c r="U54" s="78">
        <f>SUMPRODUCT(LTA!F54:AJ54,LTA!F$102:AJ$102,LTA!F$104:AJ$104)</f>
        <v>104.92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59.269999999999996</v>
      </c>
      <c r="AB54" s="117">
        <f>-STOA!O54</f>
        <v>-285.59000000000003</v>
      </c>
      <c r="AC54">
        <f t="shared" si="0"/>
        <v>12.970877521920443</v>
      </c>
      <c r="AD54">
        <f t="shared" si="1"/>
        <v>887.27697280270218</v>
      </c>
      <c r="AE54">
        <f>'IDT-1'!C54</f>
        <v>0</v>
      </c>
      <c r="AF54" s="26"/>
      <c r="AG54">
        <f t="shared" si="2"/>
        <v>887.27697280270218</v>
      </c>
      <c r="AI54" s="75">
        <f>PXIL!I54</f>
        <v>0</v>
      </c>
      <c r="AJ54" s="75">
        <f>PXIL!O54</f>
        <v>0</v>
      </c>
      <c r="AK54" s="75">
        <f>RTM_IEX!I54</f>
        <v>45.99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8.894316436251918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646.33180102857636</v>
      </c>
      <c r="P55" s="77">
        <v>63.82</v>
      </c>
      <c r="Q55" s="77">
        <v>21.95</v>
      </c>
      <c r="R55" s="80">
        <v>21.350000000000005</v>
      </c>
      <c r="S55" s="80">
        <v>0</v>
      </c>
      <c r="T55" s="78">
        <f>SUMPRODUCT(LTA!F55:AJ55,LTA!F$101:AJ$101,LTA!F$104:AJ$104)</f>
        <v>162.81</v>
      </c>
      <c r="U55" s="78">
        <f>SUMPRODUCT(LTA!F55:AJ55,LTA!F$102:AJ$102,LTA!F$104:AJ$104)</f>
        <v>104.87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59.269999999999996</v>
      </c>
      <c r="AB55" s="117">
        <f>-STOA!O55</f>
        <v>-285.59000000000003</v>
      </c>
      <c r="AC55">
        <f t="shared" si="0"/>
        <v>12.716894272754253</v>
      </c>
      <c r="AD55">
        <f t="shared" si="1"/>
        <v>858.66922319207413</v>
      </c>
      <c r="AE55">
        <f>'IDT-1'!C55</f>
        <v>0</v>
      </c>
      <c r="AF55" s="26"/>
      <c r="AG55">
        <f t="shared" si="2"/>
        <v>858.66922319207413</v>
      </c>
      <c r="AI55" s="75">
        <f>PXIL!I55</f>
        <v>0</v>
      </c>
      <c r="AJ55" s="75">
        <f>PXIL!O55</f>
        <v>0</v>
      </c>
      <c r="AK55" s="75">
        <f>RTM_IEX!I55</f>
        <v>20.12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19.330487804878047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646.33180102857636</v>
      </c>
      <c r="P56" s="77">
        <v>63.82</v>
      </c>
      <c r="Q56" s="77">
        <v>21.95</v>
      </c>
      <c r="R56" s="80">
        <v>21.350000000000005</v>
      </c>
      <c r="S56" s="80">
        <v>0</v>
      </c>
      <c r="T56" s="78">
        <f>SUMPRODUCT(LTA!F56:AJ56,LTA!F$101:AJ$101,LTA!F$104:AJ$104)</f>
        <v>162.81</v>
      </c>
      <c r="U56" s="78">
        <f>SUMPRODUCT(LTA!F56:AJ56,LTA!F$102:AJ$102,LTA!F$104:AJ$104)</f>
        <v>104.78999999999999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59.269999999999996</v>
      </c>
      <c r="AB56" s="117">
        <f>-STOA!O56</f>
        <v>-285.59000000000003</v>
      </c>
      <c r="AC56">
        <f t="shared" si="0"/>
        <v>12.765876580798162</v>
      </c>
      <c r="AD56">
        <f t="shared" si="1"/>
        <v>864.1864122526564</v>
      </c>
      <c r="AE56">
        <f>'IDT-1'!C56</f>
        <v>-25</v>
      </c>
      <c r="AF56" s="26"/>
      <c r="AG56">
        <f t="shared" si="2"/>
        <v>839.1864122526564</v>
      </c>
      <c r="AI56" s="75">
        <f>PXIL!I56</f>
        <v>0</v>
      </c>
      <c r="AJ56" s="75">
        <f>PXIL!O56</f>
        <v>0</v>
      </c>
      <c r="AK56" s="75">
        <f>RTM_IEX!I56</f>
        <v>15.33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8.894316436251918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647.45431645218014</v>
      </c>
      <c r="P57" s="77">
        <v>63.82</v>
      </c>
      <c r="Q57" s="77">
        <v>21.95</v>
      </c>
      <c r="R57" s="80">
        <v>21.350000000000005</v>
      </c>
      <c r="S57" s="80">
        <v>0</v>
      </c>
      <c r="T57" s="78">
        <f>SUMPRODUCT(LTA!F57:AJ57,LTA!F$101:AJ$101,LTA!F$104:AJ$104)</f>
        <v>161.88999999999999</v>
      </c>
      <c r="U57" s="78">
        <f>SUMPRODUCT(LTA!F57:AJ57,LTA!F$102:AJ$102,LTA!F$104:AJ$104)</f>
        <v>104.77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57.47</v>
      </c>
      <c r="AB57" s="117">
        <f>-STOA!O57</f>
        <v>-285.59000000000003</v>
      </c>
      <c r="AC57">
        <f t="shared" si="0"/>
        <v>12.946508408481964</v>
      </c>
      <c r="AD57">
        <f t="shared" si="1"/>
        <v>884.53212447995031</v>
      </c>
      <c r="AE57">
        <f>'IDT-1'!C57</f>
        <v>-35</v>
      </c>
      <c r="AF57" s="26"/>
      <c r="AG57">
        <f t="shared" si="2"/>
        <v>849.53212447995031</v>
      </c>
      <c r="AI57" s="75">
        <f>PXIL!I57</f>
        <v>0</v>
      </c>
      <c r="AJ57" s="75">
        <f>PXIL!O57</f>
        <v>0</v>
      </c>
      <c r="AK57" s="75">
        <f>RTM_IEX!I57</f>
        <v>47.91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8.894316436251918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647.45431645218014</v>
      </c>
      <c r="P58" s="77">
        <v>63.82</v>
      </c>
      <c r="Q58" s="77">
        <v>21.95</v>
      </c>
      <c r="R58" s="80">
        <v>21.350000000000005</v>
      </c>
      <c r="S58" s="80">
        <v>0</v>
      </c>
      <c r="T58" s="78">
        <f>SUMPRODUCT(LTA!F58:AJ58,LTA!F$101:AJ$101,LTA!F$104:AJ$104)</f>
        <v>159.72000000000003</v>
      </c>
      <c r="U58" s="78">
        <f>SUMPRODUCT(LTA!F58:AJ58,LTA!F$102:AJ$102,LTA!F$104:AJ$104)</f>
        <v>104.78999999999999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53.87</v>
      </c>
      <c r="AB58" s="117">
        <f>-STOA!O58</f>
        <v>-285.59000000000003</v>
      </c>
      <c r="AC58">
        <f t="shared" si="0"/>
        <v>12.938060408481967</v>
      </c>
      <c r="AD58">
        <f t="shared" si="1"/>
        <v>883.58057247995009</v>
      </c>
      <c r="AE58">
        <f>'IDT-1'!C58</f>
        <v>-45</v>
      </c>
      <c r="AF58" s="26"/>
      <c r="AG58">
        <f t="shared" si="2"/>
        <v>838.58057247995009</v>
      </c>
      <c r="AI58" s="75">
        <f>PXIL!I58</f>
        <v>0</v>
      </c>
      <c r="AJ58" s="75">
        <f>PXIL!O58</f>
        <v>0</v>
      </c>
      <c r="AK58" s="75">
        <f>RTM_IEX!I58</f>
        <v>52.7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8.894316436251918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643.40532741798756</v>
      </c>
      <c r="P59" s="77">
        <v>63.82</v>
      </c>
      <c r="Q59" s="77">
        <v>21.95</v>
      </c>
      <c r="R59" s="80">
        <v>21.350000000000005</v>
      </c>
      <c r="S59" s="80">
        <v>0</v>
      </c>
      <c r="T59" s="78">
        <f>SUMPRODUCT(LTA!F59:AJ59,LTA!F$101:AJ$101,LTA!F$104:AJ$104)</f>
        <v>159.50999999999996</v>
      </c>
      <c r="U59" s="78">
        <f>SUMPRODUCT(LTA!F59:AJ59,LTA!F$102:AJ$102,LTA!F$104:AJ$104)</f>
        <v>104.76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53.57</v>
      </c>
      <c r="AB59" s="117">
        <f>-STOA!O59</f>
        <v>-285.59000000000003</v>
      </c>
      <c r="AC59">
        <f t="shared" si="0"/>
        <v>12.74596530498107</v>
      </c>
      <c r="AD59">
        <f t="shared" si="1"/>
        <v>861.94367854925849</v>
      </c>
      <c r="AE59">
        <f>'IDT-1'!C59</f>
        <v>-30</v>
      </c>
      <c r="AF59" s="26"/>
      <c r="AG59">
        <f t="shared" si="2"/>
        <v>831.94367854925849</v>
      </c>
      <c r="AI59" s="75">
        <f>PXIL!I59</f>
        <v>0</v>
      </c>
      <c r="AJ59" s="75">
        <f>PXIL!O59</f>
        <v>0</v>
      </c>
      <c r="AK59" s="75">
        <f>RTM_IEX!I59</f>
        <v>35.46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8.894316436251918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648.89457255715104</v>
      </c>
      <c r="P60" s="77">
        <v>63.82</v>
      </c>
      <c r="Q60" s="77">
        <v>21.95</v>
      </c>
      <c r="R60" s="80">
        <v>21.350000000000005</v>
      </c>
      <c r="S60" s="80">
        <v>0</v>
      </c>
      <c r="T60" s="78">
        <f>SUMPRODUCT(LTA!F60:AJ60,LTA!F$101:AJ$101,LTA!F$104:AJ$104)</f>
        <v>156.14000000000001</v>
      </c>
      <c r="U60" s="78">
        <f>SUMPRODUCT(LTA!F60:AJ60,LTA!F$102:AJ$102,LTA!F$104:AJ$104)</f>
        <v>104.72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51.47</v>
      </c>
      <c r="AB60" s="117">
        <f>-STOA!O60</f>
        <v>-285.59000000000003</v>
      </c>
      <c r="AC60">
        <f t="shared" si="0"/>
        <v>12.728798662205708</v>
      </c>
      <c r="AD60">
        <f t="shared" si="1"/>
        <v>860.01009033119738</v>
      </c>
      <c r="AE60">
        <f>'IDT-1'!C60</f>
        <v>-35</v>
      </c>
      <c r="AF60" s="26"/>
      <c r="AG60">
        <f t="shared" si="2"/>
        <v>825.01009033119738</v>
      </c>
      <c r="AI60" s="75">
        <f>PXIL!I60</f>
        <v>0</v>
      </c>
      <c r="AJ60" s="75">
        <f>PXIL!O60</f>
        <v>0</v>
      </c>
      <c r="AK60" s="75">
        <f>RTM_IEX!I60</f>
        <v>33.53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8.894316436251918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658.7903084071512</v>
      </c>
      <c r="P61" s="77">
        <v>63.82</v>
      </c>
      <c r="Q61" s="77">
        <v>21.95</v>
      </c>
      <c r="R61" s="80">
        <v>21.350000000000005</v>
      </c>
      <c r="S61" s="80">
        <v>0</v>
      </c>
      <c r="T61" s="78">
        <f>SUMPRODUCT(LTA!F61:AJ61,LTA!F$101:AJ$101,LTA!F$104:AJ$104)</f>
        <v>147.83000000000001</v>
      </c>
      <c r="U61" s="78">
        <f>SUMPRODUCT(LTA!F61:AJ61,LTA!F$102:AJ$102,LTA!F$104:AJ$104)</f>
        <v>104.66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49.37</v>
      </c>
      <c r="AB61" s="117">
        <f>-STOA!O61</f>
        <v>-285.59000000000003</v>
      </c>
      <c r="AC61">
        <f t="shared" si="0"/>
        <v>12.45015313768571</v>
      </c>
      <c r="AD61">
        <f t="shared" si="1"/>
        <v>828.62447170571738</v>
      </c>
      <c r="AE61">
        <f>'IDT-1'!C61</f>
        <v>-35</v>
      </c>
      <c r="AF61" s="26"/>
      <c r="AG61">
        <f t="shared" si="2"/>
        <v>793.62447170571738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8.894316436251918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658.7903084071512</v>
      </c>
      <c r="P62" s="77">
        <v>63.82</v>
      </c>
      <c r="Q62" s="77">
        <v>21.95</v>
      </c>
      <c r="R62" s="80">
        <v>21.350000000000005</v>
      </c>
      <c r="S62" s="80">
        <v>0</v>
      </c>
      <c r="T62" s="78">
        <f>SUMPRODUCT(LTA!F62:AJ62,LTA!F$101:AJ$101,LTA!F$104:AJ$104)</f>
        <v>139.99999999999997</v>
      </c>
      <c r="U62" s="78">
        <f>SUMPRODUCT(LTA!F62:AJ62,LTA!F$102:AJ$102,LTA!F$104:AJ$104)</f>
        <v>104.64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46.97</v>
      </c>
      <c r="AB62" s="117">
        <f>-STOA!O62</f>
        <v>-285.59000000000003</v>
      </c>
      <c r="AC62">
        <f t="shared" si="0"/>
        <v>12.359953137685711</v>
      </c>
      <c r="AD62">
        <f t="shared" si="1"/>
        <v>818.46467170571759</v>
      </c>
      <c r="AE62">
        <f>'IDT-1'!C62</f>
        <v>-35</v>
      </c>
      <c r="AF62" s="26"/>
      <c r="AG62">
        <f t="shared" si="2"/>
        <v>783.46467170571759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8.894316436251918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657.66804141115119</v>
      </c>
      <c r="P63" s="77">
        <v>63.82</v>
      </c>
      <c r="Q63" s="77">
        <v>21.95</v>
      </c>
      <c r="R63" s="80">
        <v>21.350000000000005</v>
      </c>
      <c r="S63" s="80">
        <v>0</v>
      </c>
      <c r="T63" s="78">
        <f>SUMPRODUCT(LTA!F63:AJ63,LTA!F$101:AJ$101,LTA!F$104:AJ$104)</f>
        <v>132.12999999999997</v>
      </c>
      <c r="U63" s="78">
        <f>SUMPRODUCT(LTA!F63:AJ63,LTA!F$102:AJ$102,LTA!F$104:AJ$104)</f>
        <v>104.64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43.67</v>
      </c>
      <c r="AB63" s="117">
        <f>-STOA!O63</f>
        <v>-285.59000000000003</v>
      </c>
      <c r="AC63">
        <f t="shared" si="0"/>
        <v>12.358318718387256</v>
      </c>
      <c r="AD63">
        <f t="shared" si="1"/>
        <v>794.17403912901591</v>
      </c>
      <c r="AE63">
        <f>'IDT-1'!C63</f>
        <v>-30</v>
      </c>
      <c r="AF63" s="26"/>
      <c r="AG63">
        <f t="shared" si="2"/>
        <v>764.17403912901591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8.894316436251918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657.66804141115119</v>
      </c>
      <c r="P64" s="77">
        <v>63.82</v>
      </c>
      <c r="Q64" s="77">
        <v>21.95</v>
      </c>
      <c r="R64" s="80">
        <v>21.350000000000005</v>
      </c>
      <c r="S64" s="80">
        <v>0</v>
      </c>
      <c r="T64" s="78">
        <f>SUMPRODUCT(LTA!F64:AJ64,LTA!F$101:AJ$101,LTA!F$104:AJ$104)</f>
        <v>121.03</v>
      </c>
      <c r="U64" s="78">
        <f>SUMPRODUCT(LTA!F64:AJ64,LTA!F$102:AJ$102,LTA!F$104:AJ$104)</f>
        <v>104.61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40.07</v>
      </c>
      <c r="AB64" s="117">
        <f>-STOA!O64</f>
        <v>-285.59000000000003</v>
      </c>
      <c r="AC64">
        <f t="shared" si="0"/>
        <v>12.193182208298472</v>
      </c>
      <c r="AD64">
        <f t="shared" si="1"/>
        <v>783.60917563910448</v>
      </c>
      <c r="AE64">
        <f>'IDT-1'!C64</f>
        <v>-30</v>
      </c>
      <c r="AF64" s="26"/>
      <c r="AG64">
        <f t="shared" si="2"/>
        <v>753.60917563910448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8.894316436251918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50.004621926418935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647.77230556115114</v>
      </c>
      <c r="P65" s="77">
        <v>63.82</v>
      </c>
      <c r="Q65" s="77">
        <v>21.95</v>
      </c>
      <c r="R65" s="80">
        <v>21.350000000000005</v>
      </c>
      <c r="S65" s="80">
        <v>0</v>
      </c>
      <c r="T65" s="78">
        <f>SUMPRODUCT(LTA!F65:AJ65,LTA!F$101:AJ$101,LTA!F$104:AJ$104)</f>
        <v>111.16999999999999</v>
      </c>
      <c r="U65" s="78">
        <f>SUMPRODUCT(LTA!F65:AJ65,LTA!F$102:AJ$102,LTA!F$104:AJ$104)</f>
        <v>104.59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36.47</v>
      </c>
      <c r="AB65" s="117">
        <f>-STOA!O65</f>
        <v>-285.59000000000003</v>
      </c>
      <c r="AC65">
        <f t="shared" si="0"/>
        <v>11.916491385593396</v>
      </c>
      <c r="AD65">
        <f t="shared" si="1"/>
        <v>768.51475253822866</v>
      </c>
      <c r="AE65">
        <f>'IDT-1'!C65</f>
        <v>-30</v>
      </c>
      <c r="AF65" s="26"/>
      <c r="AG65">
        <f t="shared" si="2"/>
        <v>738.51475253822866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8.894316436251918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50.004621926418935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646.25984733897633</v>
      </c>
      <c r="P66" s="77">
        <v>63.82</v>
      </c>
      <c r="Q66" s="77">
        <v>21.95</v>
      </c>
      <c r="R66" s="80">
        <v>21.350000000000005</v>
      </c>
      <c r="S66" s="80">
        <v>0</v>
      </c>
      <c r="T66" s="78">
        <f>SUMPRODUCT(LTA!F66:AJ66,LTA!F$101:AJ$101,LTA!F$104:AJ$104)</f>
        <v>99.17</v>
      </c>
      <c r="U66" s="78">
        <f>SUMPRODUCT(LTA!F66:AJ66,LTA!F$102:AJ$102,LTA!F$104:AJ$104)</f>
        <v>104.53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31.97</v>
      </c>
      <c r="AB66" s="117">
        <f>-STOA!O66</f>
        <v>-285.59000000000003</v>
      </c>
      <c r="AC66">
        <f t="shared" si="0"/>
        <v>11.757453753238259</v>
      </c>
      <c r="AD66">
        <f t="shared" si="1"/>
        <v>750.60133194840898</v>
      </c>
      <c r="AE66">
        <f>'IDT-1'!C66</f>
        <v>-15</v>
      </c>
      <c r="AF66" s="26"/>
      <c r="AG66">
        <f t="shared" si="2"/>
        <v>735.60133194840898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8.894316436251918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650.37587323437629</v>
      </c>
      <c r="P67" s="77">
        <v>63.82</v>
      </c>
      <c r="Q67" s="77">
        <v>21.95</v>
      </c>
      <c r="R67" s="80">
        <v>21.350000000000005</v>
      </c>
      <c r="S67" s="80">
        <v>0</v>
      </c>
      <c r="T67" s="78">
        <f>SUMPRODUCT(LTA!F67:AJ67,LTA!F$101:AJ$101,LTA!F$104:AJ$104)</f>
        <v>87.47</v>
      </c>
      <c r="U67" s="78">
        <f>SUMPRODUCT(LTA!F67:AJ67,LTA!F$102:AJ$102,LTA!F$104:AJ$104)</f>
        <v>104.49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28.97</v>
      </c>
      <c r="AB67" s="117">
        <f>-STOA!O67</f>
        <v>-285.59000000000003</v>
      </c>
      <c r="AC67">
        <f t="shared" si="0"/>
        <v>11.663922108165291</v>
      </c>
      <c r="AD67">
        <f t="shared" si="1"/>
        <v>740.06626756246294</v>
      </c>
      <c r="AE67">
        <f>'IDT-1'!C67</f>
        <v>0</v>
      </c>
      <c r="AF67" s="26"/>
      <c r="AG67">
        <f t="shared" si="2"/>
        <v>740.06626756246294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8.894316436251918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658.77366826558568</v>
      </c>
      <c r="P68" s="77">
        <v>63.82</v>
      </c>
      <c r="Q68" s="77">
        <v>21.95</v>
      </c>
      <c r="R68" s="80">
        <v>21.350000000000005</v>
      </c>
      <c r="S68" s="80">
        <v>0</v>
      </c>
      <c r="T68" s="78">
        <f>SUMPRODUCT(LTA!F68:AJ68,LTA!F$101:AJ$101,LTA!F$104:AJ$104)</f>
        <v>72.03</v>
      </c>
      <c r="U68" s="78">
        <f>SUMPRODUCT(LTA!F68:AJ68,LTA!F$102:AJ$102,LTA!F$104:AJ$104)</f>
        <v>104.42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23.27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11.551174704439934</v>
      </c>
      <c r="AD68">
        <f t="shared" ref="AD68:AD98" si="4">SUM(B68:AB68,AI68:AR68)-AC68</f>
        <v>727.36680999739758</v>
      </c>
      <c r="AE68">
        <f>'IDT-1'!C68</f>
        <v>0</v>
      </c>
      <c r="AF68" s="26"/>
      <c r="AG68">
        <f t="shared" ref="AG68:AG98" si="5">SUM(AD68:AF68)</f>
        <v>727.36680999739758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8.894316436251918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673.98703676997047</v>
      </c>
      <c r="P69" s="77">
        <v>63.82</v>
      </c>
      <c r="Q69" s="77">
        <v>21.95</v>
      </c>
      <c r="R69" s="80">
        <v>17.099999999999998</v>
      </c>
      <c r="S69" s="80">
        <v>0</v>
      </c>
      <c r="T69" s="78">
        <f>SUMPRODUCT(LTA!F69:AJ69,LTA!F$101:AJ$101,LTA!F$104:AJ$104)</f>
        <v>57.4</v>
      </c>
      <c r="U69" s="78">
        <f>SUMPRODUCT(LTA!F69:AJ69,LTA!F$102:AJ$102,LTA!F$104:AJ$104)</f>
        <v>104.35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18.47</v>
      </c>
      <c r="AB69" s="117">
        <f>-STOA!O69</f>
        <v>-285.59000000000003</v>
      </c>
      <c r="AC69">
        <f t="shared" si="3"/>
        <v>11.771116347278522</v>
      </c>
      <c r="AD69">
        <f t="shared" si="4"/>
        <v>752.14023685894392</v>
      </c>
      <c r="AE69">
        <f>'IDT-1'!C69</f>
        <v>0</v>
      </c>
      <c r="AF69" s="26"/>
      <c r="AG69">
        <f t="shared" si="5"/>
        <v>752.14023685894392</v>
      </c>
      <c r="AI69" s="75">
        <f>PXIL!I69</f>
        <v>0</v>
      </c>
      <c r="AJ69" s="75">
        <f>PXIL!O69</f>
        <v>0</v>
      </c>
      <c r="AK69" s="75">
        <f>RTM_IEX!I69</f>
        <v>33.53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8.894316436251918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678.51614694117052</v>
      </c>
      <c r="P70" s="77">
        <v>63.82</v>
      </c>
      <c r="Q70" s="77">
        <v>21.95</v>
      </c>
      <c r="R70" s="80">
        <v>8.1473435462842243</v>
      </c>
      <c r="S70" s="80">
        <v>0</v>
      </c>
      <c r="T70" s="78">
        <f>SUMPRODUCT(LTA!F70:AJ70,LTA!F$101:AJ$101,LTA!F$104:AJ$104)</f>
        <v>42.319999999999993</v>
      </c>
      <c r="U70" s="78">
        <f>SUMPRODUCT(LTA!F70:AJ70,LTA!F$102:AJ$102,LTA!F$104:AJ$104)</f>
        <v>104.37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13.97</v>
      </c>
      <c r="AB70" s="117">
        <f>-STOA!O70</f>
        <v>-285.59000000000003</v>
      </c>
      <c r="AC70">
        <f t="shared" si="3"/>
        <v>11.517997139992382</v>
      </c>
      <c r="AD70">
        <f t="shared" si="4"/>
        <v>723.62980978371422</v>
      </c>
      <c r="AE70">
        <f>'IDT-1'!C70</f>
        <v>35</v>
      </c>
      <c r="AF70" s="26"/>
      <c r="AG70">
        <f t="shared" si="5"/>
        <v>758.62980978371422</v>
      </c>
      <c r="AI70" s="75">
        <f>PXIL!I70</f>
        <v>0</v>
      </c>
      <c r="AJ70" s="75">
        <f>PXIL!O70</f>
        <v>0</v>
      </c>
      <c r="AK70" s="75">
        <f>RTM_IEX!I70</f>
        <v>28.75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8.5412923561859735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695.08606064117066</v>
      </c>
      <c r="P71" s="77">
        <v>63.82</v>
      </c>
      <c r="Q71" s="77">
        <v>21.95</v>
      </c>
      <c r="R71" s="80">
        <v>2.6199999999999997</v>
      </c>
      <c r="S71" s="80">
        <v>0</v>
      </c>
      <c r="T71" s="78">
        <f>SUMPRODUCT(LTA!F71:AJ71,LTA!F$101:AJ$101,LTA!F$104:AJ$104)</f>
        <v>27.759999999999998</v>
      </c>
      <c r="U71" s="78">
        <f>SUMPRODUCT(LTA!F71:AJ71,LTA!F$102:AJ$102,LTA!F$104:AJ$104)</f>
        <v>105.08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1.53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11.631689145440502</v>
      </c>
      <c r="AD71">
        <f t="shared" si="4"/>
        <v>736.43566385191627</v>
      </c>
      <c r="AE71">
        <f>'IDT-1'!C71</f>
        <v>40.088999999999999</v>
      </c>
      <c r="AF71" s="26"/>
      <c r="AG71">
        <f t="shared" si="5"/>
        <v>776.52466385191633</v>
      </c>
      <c r="AI71" s="75">
        <f>PXIL!I71</f>
        <v>0</v>
      </c>
      <c r="AJ71" s="75">
        <f>PXIL!O71</f>
        <v>0</v>
      </c>
      <c r="AK71" s="75">
        <f>RTM_IEX!I71</f>
        <v>43.11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3.19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8.5412923561859735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712.80688785317056</v>
      </c>
      <c r="P72" s="77">
        <v>63.82</v>
      </c>
      <c r="Q72" s="77">
        <v>21.95</v>
      </c>
      <c r="R72" s="80">
        <v>0</v>
      </c>
      <c r="S72" s="80">
        <v>0</v>
      </c>
      <c r="T72" s="78">
        <f>SUMPRODUCT(LTA!F72:AJ72,LTA!F$101:AJ$101,LTA!F$104:AJ$104)</f>
        <v>15.899999999999999</v>
      </c>
      <c r="U72" s="78">
        <f>SUMPRODUCT(LTA!F72:AJ72,LTA!F$102:AJ$102,LTA!F$104:AJ$104)</f>
        <v>105.05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9.77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11.8484404249061</v>
      </c>
      <c r="AD72">
        <f t="shared" si="4"/>
        <v>760.84973978445043</v>
      </c>
      <c r="AE72">
        <f>'IDT-1'!C72</f>
        <v>36.936</v>
      </c>
      <c r="AF72" s="26"/>
      <c r="AG72">
        <f t="shared" si="5"/>
        <v>797.78573978445047</v>
      </c>
      <c r="AI72" s="75">
        <f>PXIL!I72</f>
        <v>0</v>
      </c>
      <c r="AJ72" s="75">
        <f>PXIL!O72</f>
        <v>0</v>
      </c>
      <c r="AK72" s="75">
        <f>RTM_IEX!I72</f>
        <v>49.82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14.16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8.5412923561859735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732.31248569237061</v>
      </c>
      <c r="P73" s="77">
        <v>63.82</v>
      </c>
      <c r="Q73" s="77">
        <v>21.95</v>
      </c>
      <c r="R73" s="80">
        <v>0</v>
      </c>
      <c r="S73" s="80">
        <v>0</v>
      </c>
      <c r="T73" s="78">
        <f>SUMPRODUCT(LTA!F73:AJ73,LTA!F$101:AJ$101,LTA!F$104:AJ$104)</f>
        <v>6.2399999999999993</v>
      </c>
      <c r="U73" s="78">
        <f>SUMPRODUCT(LTA!F73:AJ73,LTA!F$102:AJ$102,LTA!F$104:AJ$104)</f>
        <v>105.08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18.11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12.128945685891061</v>
      </c>
      <c r="AD73">
        <f t="shared" si="4"/>
        <v>792.44483236266558</v>
      </c>
      <c r="AE73">
        <f>'IDT-1'!C73</f>
        <v>32.542000000000002</v>
      </c>
      <c r="AF73" s="26"/>
      <c r="AG73">
        <f t="shared" si="5"/>
        <v>824.98683236266561</v>
      </c>
      <c r="AI73" s="75">
        <f>PXIL!I73</f>
        <v>0</v>
      </c>
      <c r="AJ73" s="75">
        <f>PXIL!O73</f>
        <v>0</v>
      </c>
      <c r="AK73" s="75">
        <f>RTM_IEX!I73</f>
        <v>62.28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20.16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8.5412923561859735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740.16368841867063</v>
      </c>
      <c r="P74" s="77">
        <v>63.82</v>
      </c>
      <c r="Q74" s="77">
        <v>21.95</v>
      </c>
      <c r="R74" s="80">
        <v>0</v>
      </c>
      <c r="S74" s="80">
        <v>0</v>
      </c>
      <c r="T74" s="78">
        <f>SUMPRODUCT(LTA!F74:AJ74,LTA!F$101:AJ$101,LTA!F$104:AJ$104)</f>
        <v>3.33</v>
      </c>
      <c r="U74" s="78">
        <f>SUMPRODUCT(LTA!F74:AJ74,LTA!F$102:AJ$102,LTA!F$104:AJ$104)</f>
        <v>105.08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25.04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12.3766762698825</v>
      </c>
      <c r="AD74">
        <f t="shared" si="4"/>
        <v>820.34830450497418</v>
      </c>
      <c r="AE74">
        <f>'IDT-1'!C74</f>
        <v>27.323</v>
      </c>
      <c r="AF74" s="26"/>
      <c r="AG74">
        <f t="shared" si="5"/>
        <v>847.67130450497416</v>
      </c>
      <c r="AI74" s="75">
        <f>PXIL!I74</f>
        <v>0</v>
      </c>
      <c r="AJ74" s="75">
        <f>PXIL!O74</f>
        <v>0</v>
      </c>
      <c r="AK74" s="75">
        <f>RTM_IEX!I74</f>
        <v>62.28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37.04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8.6081954294720262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725.03504466617062</v>
      </c>
      <c r="P75" s="77">
        <v>63.82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1.95</v>
      </c>
      <c r="U75" s="78">
        <f>SUMPRODUCT(LTA!F75:AJ75,LTA!F$102:AJ$102,LTA!F$104:AJ$104)</f>
        <v>105.25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10.902714220670552</v>
      </c>
      <c r="AD75">
        <f t="shared" si="4"/>
        <v>813.61052587497227</v>
      </c>
      <c r="AE75">
        <f>'IDT-1'!C75</f>
        <v>20</v>
      </c>
      <c r="AF75" s="26"/>
      <c r="AG75">
        <f t="shared" si="5"/>
        <v>833.61052587497227</v>
      </c>
      <c r="AI75" s="75">
        <f>PXIL!I75</f>
        <v>0</v>
      </c>
      <c r="AJ75" s="75">
        <f>PXIL!O75</f>
        <v>0</v>
      </c>
      <c r="AK75" s="75">
        <f>RTM_IEX!I75</f>
        <v>53.65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8.6081954294720262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715.22218878257058</v>
      </c>
      <c r="P76" s="77">
        <v>63.82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1.96</v>
      </c>
      <c r="U76" s="78">
        <f>SUMPRODUCT(LTA!F76:AJ76,LTA!F$102:AJ$102,LTA!F$104:AJ$104)</f>
        <v>105.38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2.62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10.94492908889487</v>
      </c>
      <c r="AD76">
        <f t="shared" si="4"/>
        <v>818.36545512314774</v>
      </c>
      <c r="AE76">
        <f>'IDT-1'!C76</f>
        <v>20.263999999999999</v>
      </c>
      <c r="AF76" s="26"/>
      <c r="AG76">
        <f t="shared" si="5"/>
        <v>838.62945512314775</v>
      </c>
      <c r="AI76" s="75">
        <f>PXIL!I76</f>
        <v>0</v>
      </c>
      <c r="AJ76" s="75">
        <f>PXIL!O76</f>
        <v>0</v>
      </c>
      <c r="AK76" s="75">
        <f>RTM_IEX!I76</f>
        <v>59.41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6.09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8.6081954294720262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714.0505649059271</v>
      </c>
      <c r="P77" s="77">
        <v>63.82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1.98</v>
      </c>
      <c r="U77" s="78">
        <f>SUMPRODUCT(LTA!F77:AJ77,LTA!F$102:AJ$102,LTA!F$104:AJ$104)</f>
        <v>105.37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2.4700000000000002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10.885690798780409</v>
      </c>
      <c r="AD77">
        <f t="shared" si="4"/>
        <v>811.69306953661896</v>
      </c>
      <c r="AE77">
        <f>'IDT-1'!C77</f>
        <v>19.550999999999998</v>
      </c>
      <c r="AF77" s="26"/>
      <c r="AG77">
        <f t="shared" si="5"/>
        <v>831.24406953661901</v>
      </c>
      <c r="AI77" s="75">
        <f>PXIL!I77</f>
        <v>0</v>
      </c>
      <c r="AJ77" s="75">
        <f>PXIL!O77</f>
        <v>0</v>
      </c>
      <c r="AK77" s="75">
        <f>RTM_IEX!I77</f>
        <v>48.74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6.34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8.6081954294720262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703.69488022971507</v>
      </c>
      <c r="P78" s="77">
        <v>63.82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1.92</v>
      </c>
      <c r="U78" s="78">
        <f>SUMPRODUCT(LTA!F78:AJ78,LTA!F$102:AJ$102,LTA!F$104:AJ$104)</f>
        <v>105.35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10.91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10.880184773629741</v>
      </c>
      <c r="AD78">
        <f t="shared" si="4"/>
        <v>811.0728908855574</v>
      </c>
      <c r="AE78">
        <f>'IDT-1'!C78</f>
        <v>12.372</v>
      </c>
      <c r="AF78" s="26"/>
      <c r="AG78">
        <f t="shared" si="5"/>
        <v>823.44489088555736</v>
      </c>
      <c r="AI78" s="75">
        <f>PXIL!I78</f>
        <v>0</v>
      </c>
      <c r="AJ78" s="75">
        <f>PXIL!O78</f>
        <v>0</v>
      </c>
      <c r="AK78" s="75">
        <f>RTM_IEX!I78</f>
        <v>36.11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20.34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8.6081954294720262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691.01717498711503</v>
      </c>
      <c r="P79" s="77">
        <v>63.82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1.98</v>
      </c>
      <c r="U79" s="78">
        <f>SUMPRODUCT(LTA!F79:AJ79,LTA!F$102:AJ$102,LTA!F$104:AJ$104)</f>
        <v>105.3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22.3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10.981316967494861</v>
      </c>
      <c r="AD79">
        <f t="shared" si="4"/>
        <v>822.46405344909215</v>
      </c>
      <c r="AE79">
        <f>'IDT-1'!C79</f>
        <v>4.4989999999999997</v>
      </c>
      <c r="AF79" s="26"/>
      <c r="AG79">
        <f t="shared" si="5"/>
        <v>826.96305344909217</v>
      </c>
      <c r="AI79" s="75">
        <f>PXIL!I79</f>
        <v>0</v>
      </c>
      <c r="AJ79" s="75">
        <f>PXIL!O79</f>
        <v>0</v>
      </c>
      <c r="AK79" s="75">
        <f>RTM_IEX!I79</f>
        <v>37.409999999999997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31.81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8.6081954294720262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676.61542149461491</v>
      </c>
      <c r="P80" s="77">
        <v>63.82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1.93</v>
      </c>
      <c r="U80" s="78">
        <f>SUMPRODUCT(LTA!F80:AJ80,LTA!F$102:AJ$102,LTA!F$104:AJ$104)</f>
        <v>105.31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24.85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10.892245536760861</v>
      </c>
      <c r="AD80">
        <f t="shared" si="4"/>
        <v>812.43137138732618</v>
      </c>
      <c r="AE80">
        <f>'IDT-1'!C80</f>
        <v>6.9189999999999996</v>
      </c>
      <c r="AF80" s="26"/>
      <c r="AG80">
        <f t="shared" si="5"/>
        <v>819.35037138732616</v>
      </c>
      <c r="AI80" s="75">
        <f>PXIL!I80</f>
        <v>0</v>
      </c>
      <c r="AJ80" s="75">
        <f>PXIL!O80</f>
        <v>0</v>
      </c>
      <c r="AK80" s="75">
        <f>RTM_IEX!I80</f>
        <v>36.47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34.520000000000003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8.6081954294720262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54.997413590406772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667.48606043921518</v>
      </c>
      <c r="P81" s="77">
        <v>63.82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1.94</v>
      </c>
      <c r="U81" s="78">
        <f>SUMPRODUCT(LTA!F81:AJ81,LTA!F$102:AJ$102,LTA!F$104:AJ$104)</f>
        <v>105.34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16.350000000000001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10.645828399068924</v>
      </c>
      <c r="AD81">
        <f t="shared" si="4"/>
        <v>784.67584106002505</v>
      </c>
      <c r="AE81">
        <f>'IDT-1'!C81</f>
        <v>14.023</v>
      </c>
      <c r="AF81" s="26"/>
      <c r="AG81">
        <f t="shared" si="5"/>
        <v>798.69884106002507</v>
      </c>
      <c r="AI81" s="75">
        <f>PXIL!I81</f>
        <v>0</v>
      </c>
      <c r="AJ81" s="75">
        <f>PXIL!O81</f>
        <v>0</v>
      </c>
      <c r="AK81" s="75">
        <f>RTM_IEX!I81</f>
        <v>34.020000000000003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26.56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8.6081954294720262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54.997413590406772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666.33929053581517</v>
      </c>
      <c r="P82" s="77">
        <v>63.82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1.95</v>
      </c>
      <c r="U82" s="78">
        <f>SUMPRODUCT(LTA!F82:AJ82,LTA!F$102:AJ$102,LTA!F$104:AJ$104)</f>
        <v>105.28999999999999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10.548528823919002</v>
      </c>
      <c r="AD82">
        <f t="shared" si="4"/>
        <v>773.7163707317751</v>
      </c>
      <c r="AE82">
        <f>'IDT-1'!C82</f>
        <v>23.117000000000001</v>
      </c>
      <c r="AF82" s="26"/>
      <c r="AG82">
        <f t="shared" si="5"/>
        <v>796.83337073177506</v>
      </c>
      <c r="AI82" s="75">
        <f>PXIL!I82</f>
        <v>0</v>
      </c>
      <c r="AJ82" s="75">
        <f>PXIL!O82</f>
        <v>0</v>
      </c>
      <c r="AK82" s="75">
        <f>RTM_IEX!I82</f>
        <v>52.69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14.37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8.6081954294720262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51.997549712562439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659.01232387916934</v>
      </c>
      <c r="P83" s="77">
        <v>63.82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1.96</v>
      </c>
      <c r="U83" s="78">
        <f>SUMPRODUCT(LTA!F83:AJ83,LTA!F$102:AJ$102,LTA!F$104:AJ$104)</f>
        <v>105.34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10.305324715215489</v>
      </c>
      <c r="AD83">
        <f t="shared" si="4"/>
        <v>746.32274430598841</v>
      </c>
      <c r="AE83">
        <f>'IDT-1'!C83</f>
        <v>20</v>
      </c>
      <c r="AF83" s="26"/>
      <c r="AG83">
        <f t="shared" si="5"/>
        <v>766.32274430598841</v>
      </c>
      <c r="AI83" s="75">
        <f>PXIL!I83</f>
        <v>0</v>
      </c>
      <c r="AJ83" s="75">
        <f>PXIL!O83</f>
        <v>0</v>
      </c>
      <c r="AK83" s="75">
        <f>RTM_IEX!I83</f>
        <v>49.82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51.997549712562439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655.21027078291604</v>
      </c>
      <c r="P84" s="77">
        <v>63.82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1.98</v>
      </c>
      <c r="U84" s="78">
        <f>SUMPRODUCT(LTA!F84:AJ84,LTA!F$102:AJ$102,LTA!F$104:AJ$104)</f>
        <v>105.33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10.33945064796846</v>
      </c>
      <c r="AD84">
        <f t="shared" si="4"/>
        <v>750.16656527698217</v>
      </c>
      <c r="AE84">
        <f>'IDT-1'!C84</f>
        <v>5</v>
      </c>
      <c r="AF84" s="26"/>
      <c r="AG84">
        <f t="shared" si="5"/>
        <v>755.16656527698217</v>
      </c>
      <c r="AI84" s="75">
        <f>PXIL!I84</f>
        <v>0</v>
      </c>
      <c r="AJ84" s="75">
        <f>PXIL!O84</f>
        <v>0</v>
      </c>
      <c r="AK84" s="75">
        <f>RTM_IEX!I84</f>
        <v>57.49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8.6081954294720262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51.997549712562439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644.70116539511594</v>
      </c>
      <c r="P85" s="77">
        <v>63.82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1.92</v>
      </c>
      <c r="U85" s="78">
        <f>SUMPRODUCT(LTA!F85:AJ85,LTA!F$102:AJ$102,LTA!F$104:AJ$104)</f>
        <v>105.32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10.355914520555819</v>
      </c>
      <c r="AD85">
        <f t="shared" si="4"/>
        <v>752.02099601659461</v>
      </c>
      <c r="AE85">
        <f>'IDT-1'!C85</f>
        <v>0</v>
      </c>
      <c r="AF85" s="26"/>
      <c r="AG85">
        <f t="shared" si="5"/>
        <v>752.02099601659461</v>
      </c>
      <c r="AI85" s="75">
        <f>PXIL!I85</f>
        <v>0</v>
      </c>
      <c r="AJ85" s="75">
        <f>PXIL!O85</f>
        <v>0</v>
      </c>
      <c r="AK85" s="75">
        <f>RTM_IEX!I85</f>
        <v>69.94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8.6081954294720262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51.997549712562439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644.70116539511594</v>
      </c>
      <c r="P86" s="77">
        <v>63.82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1.98</v>
      </c>
      <c r="U86" s="78">
        <f>SUMPRODUCT(LTA!F86:AJ86,LTA!F$102:AJ$102,LTA!F$104:AJ$104)</f>
        <v>105.33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10.34808252055582</v>
      </c>
      <c r="AD86">
        <f t="shared" si="4"/>
        <v>751.13882801659474</v>
      </c>
      <c r="AE86">
        <f>'IDT-1'!C86</f>
        <v>-5</v>
      </c>
      <c r="AF86" s="26"/>
      <c r="AG86">
        <f t="shared" si="5"/>
        <v>746.13882801659474</v>
      </c>
      <c r="AI86" s="75">
        <f>PXIL!I86</f>
        <v>0</v>
      </c>
      <c r="AJ86" s="75">
        <f>PXIL!O86</f>
        <v>0</v>
      </c>
      <c r="AK86" s="75">
        <f>RTM_IEX!I86</f>
        <v>68.98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49.462334780966764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644.68872437076845</v>
      </c>
      <c r="P87" s="77">
        <v>63.82</v>
      </c>
      <c r="Q87" s="77">
        <v>21.95</v>
      </c>
      <c r="R87" s="80">
        <v>0</v>
      </c>
      <c r="S87" s="80">
        <v>0</v>
      </c>
      <c r="T87" s="78">
        <f>SUMPRODUCT(LTA!F87:AJ87,LTA!F$101:AJ$101,LTA!F$104:AJ$104)</f>
        <v>1.98</v>
      </c>
      <c r="U87" s="78">
        <f>SUMPRODUCT(LTA!F87:AJ87,LTA!F$102:AJ$102,LTA!F$104:AJ$104)</f>
        <v>105.32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-206.3</v>
      </c>
      <c r="AC87">
        <f t="shared" si="3"/>
        <v>10.05576714814352</v>
      </c>
      <c r="AD87">
        <f t="shared" si="4"/>
        <v>718.21348743306373</v>
      </c>
      <c r="AE87">
        <f>'IDT-1'!C87</f>
        <v>-10</v>
      </c>
      <c r="AF87" s="26"/>
      <c r="AG87">
        <f t="shared" si="5"/>
        <v>708.21348743306373</v>
      </c>
      <c r="AI87" s="75">
        <f>PXIL!I87</f>
        <v>0</v>
      </c>
      <c r="AJ87" s="75">
        <f>PXIL!O87</f>
        <v>0</v>
      </c>
      <c r="AK87" s="75">
        <f>RTM_IEX!I87</f>
        <v>38.32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49.462334780966764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644.68872437076845</v>
      </c>
      <c r="P88" s="77">
        <v>63.82</v>
      </c>
      <c r="Q88" s="77">
        <v>21.95</v>
      </c>
      <c r="R88" s="80">
        <v>0</v>
      </c>
      <c r="S88" s="80">
        <v>0</v>
      </c>
      <c r="T88" s="78">
        <f>SUMPRODUCT(LTA!F88:AJ88,LTA!F$101:AJ$101,LTA!F$104:AJ$104)</f>
        <v>1.98</v>
      </c>
      <c r="U88" s="78">
        <f>SUMPRODUCT(LTA!F88:AJ88,LTA!F$102:AJ$102,LTA!F$104:AJ$104)</f>
        <v>105.28999999999999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0.42</v>
      </c>
      <c r="AB88" s="117">
        <f>-STOA!O88</f>
        <v>-206.3</v>
      </c>
      <c r="AC88">
        <f t="shared" si="3"/>
        <v>10.080847148143519</v>
      </c>
      <c r="AD88">
        <f t="shared" si="4"/>
        <v>721.03840743306375</v>
      </c>
      <c r="AE88">
        <f>'IDT-1'!C88</f>
        <v>-25</v>
      </c>
      <c r="AF88" s="26"/>
      <c r="AG88">
        <f t="shared" si="5"/>
        <v>696.03840743306375</v>
      </c>
      <c r="AI88" s="75">
        <f>PXIL!I88</f>
        <v>0</v>
      </c>
      <c r="AJ88" s="75">
        <f>PXIL!O88</f>
        <v>0</v>
      </c>
      <c r="AK88" s="75">
        <f>RTM_IEX!I88</f>
        <v>41.2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18.988223032829602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49.462334780966764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643.47772257709596</v>
      </c>
      <c r="P89" s="77">
        <v>63.82</v>
      </c>
      <c r="Q89" s="77">
        <v>21.95</v>
      </c>
      <c r="R89" s="80">
        <v>0</v>
      </c>
      <c r="S89" s="80">
        <v>0</v>
      </c>
      <c r="T89" s="78">
        <f>SUMPRODUCT(LTA!F89:AJ89,LTA!F$101:AJ$101,LTA!F$104:AJ$104)</f>
        <v>1.94</v>
      </c>
      <c r="U89" s="78">
        <f>SUMPRODUCT(LTA!F89:AJ89,LTA!F$102:AJ$102,LTA!F$104:AJ$104)</f>
        <v>105.34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0.42</v>
      </c>
      <c r="AB89" s="117">
        <f>-STOA!O89</f>
        <v>-206.3</v>
      </c>
      <c r="AC89">
        <f t="shared" si="3"/>
        <v>9.8833665752687487</v>
      </c>
      <c r="AD89">
        <f t="shared" si="4"/>
        <v>698.79491381562366</v>
      </c>
      <c r="AE89">
        <f>'IDT-1'!C89</f>
        <v>-30</v>
      </c>
      <c r="AF89" s="26"/>
      <c r="AG89">
        <f t="shared" si="5"/>
        <v>668.79491381562366</v>
      </c>
      <c r="AI89" s="75">
        <f>PXIL!I89</f>
        <v>0</v>
      </c>
      <c r="AJ89" s="75">
        <f>PXIL!O89</f>
        <v>0</v>
      </c>
      <c r="AK89" s="75">
        <f>RTM_IEX!I89</f>
        <v>9.58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18.988223032829602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49.462334780966764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641.63656842209298</v>
      </c>
      <c r="P90" s="77">
        <v>63.82</v>
      </c>
      <c r="Q90" s="77">
        <v>21.95</v>
      </c>
      <c r="R90" s="80">
        <v>0</v>
      </c>
      <c r="S90" s="80">
        <v>0</v>
      </c>
      <c r="T90" s="78">
        <f>SUMPRODUCT(LTA!F90:AJ90,LTA!F$101:AJ$101,LTA!F$104:AJ$104)</f>
        <v>1.95</v>
      </c>
      <c r="U90" s="78">
        <f>SUMPRODUCT(LTA!F90:AJ90,LTA!F$102:AJ$102,LTA!F$104:AJ$104)</f>
        <v>105.3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0.42</v>
      </c>
      <c r="AB90" s="117">
        <f>-STOA!O90</f>
        <v>-206.3</v>
      </c>
      <c r="AC90">
        <f t="shared" si="3"/>
        <v>9.824748418704722</v>
      </c>
      <c r="AD90">
        <f t="shared" si="4"/>
        <v>692.19237781718471</v>
      </c>
      <c r="AE90">
        <f>'IDT-1'!C90</f>
        <v>-40</v>
      </c>
      <c r="AF90" s="26"/>
      <c r="AG90">
        <f t="shared" si="5"/>
        <v>652.19237781718471</v>
      </c>
      <c r="AI90" s="75">
        <f>PXIL!I90</f>
        <v>0</v>
      </c>
      <c r="AJ90" s="75">
        <f>PXIL!O90</f>
        <v>0</v>
      </c>
      <c r="AK90" s="75">
        <f>RTM_IEX!I90</f>
        <v>4.79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8.6081954294720262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49.462334780966764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596.14534381355975</v>
      </c>
      <c r="P91" s="77">
        <v>63.82</v>
      </c>
      <c r="Q91" s="77">
        <v>21.95</v>
      </c>
      <c r="R91" s="80">
        <v>0</v>
      </c>
      <c r="S91" s="80">
        <v>0</v>
      </c>
      <c r="T91" s="78">
        <f>SUMPRODUCT(LTA!F91:AJ91,LTA!F$101:AJ$101,LTA!F$104:AJ$104)</f>
        <v>1.96</v>
      </c>
      <c r="U91" s="78">
        <f>SUMPRODUCT(LTA!F91:AJ91,LTA!F$102:AJ$102,LTA!F$104:AJ$104)</f>
        <v>105.32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0.42</v>
      </c>
      <c r="AB91" s="117">
        <f>-STOA!O91</f>
        <v>-206.3</v>
      </c>
      <c r="AC91">
        <f t="shared" si="3"/>
        <v>9.4176493992400836</v>
      </c>
      <c r="AD91">
        <f t="shared" si="4"/>
        <v>646.3382246247586</v>
      </c>
      <c r="AE91">
        <f>'IDT-1'!C91</f>
        <v>0</v>
      </c>
      <c r="AF91" s="26"/>
      <c r="AG91">
        <f t="shared" si="5"/>
        <v>646.3382246247586</v>
      </c>
      <c r="AI91" s="75">
        <f>PXIL!I91</f>
        <v>0</v>
      </c>
      <c r="AJ91" s="75">
        <f>PXIL!O91</f>
        <v>0</v>
      </c>
      <c r="AK91" s="75">
        <f>RTM_IEX!I91</f>
        <v>14.37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8.6081954294720262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49.462334780966764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596.99657983439909</v>
      </c>
      <c r="P92" s="77">
        <v>63.82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1.98</v>
      </c>
      <c r="U92" s="78">
        <f>SUMPRODUCT(LTA!F92:AJ92,LTA!F$102:AJ$102,LTA!F$104:AJ$104)</f>
        <v>105.33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0.42</v>
      </c>
      <c r="AB92" s="117">
        <f>-STOA!O92</f>
        <v>-206.3</v>
      </c>
      <c r="AC92">
        <f t="shared" si="3"/>
        <v>9.2989482762234683</v>
      </c>
      <c r="AD92">
        <f t="shared" si="4"/>
        <v>632.96816176861444</v>
      </c>
      <c r="AE92">
        <f>'IDT-1'!C92</f>
        <v>0</v>
      </c>
      <c r="AF92" s="26"/>
      <c r="AG92">
        <f t="shared" si="5"/>
        <v>632.96816176861444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8.9622119815668206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49.462334780966764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566.68658455392392</v>
      </c>
      <c r="P93" s="77">
        <v>63.82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1.92</v>
      </c>
      <c r="U93" s="78">
        <f>SUMPRODUCT(LTA!F93:AJ93,LTA!F$102:AJ$102,LTA!F$104:AJ$104)</f>
        <v>105.34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0.42</v>
      </c>
      <c r="AB93" s="117">
        <f>-STOA!O93</f>
        <v>-206.3</v>
      </c>
      <c r="AC93">
        <f t="shared" si="3"/>
        <v>9.0348956634137227</v>
      </c>
      <c r="AD93">
        <f t="shared" si="4"/>
        <v>603.22623565304377</v>
      </c>
      <c r="AE93">
        <f>'IDT-1'!C93</f>
        <v>-9</v>
      </c>
      <c r="AF93" s="26"/>
      <c r="AG93">
        <f t="shared" si="5"/>
        <v>594.22623565304377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8.9622119815668206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49.462334780966764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528.16093966897893</v>
      </c>
      <c r="P94" s="77">
        <v>63.82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1.98</v>
      </c>
      <c r="U94" s="78">
        <f>SUMPRODUCT(LTA!F94:AJ94,LTA!F$102:AJ$102,LTA!F$104:AJ$104)</f>
        <v>105.32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0.42</v>
      </c>
      <c r="AB94" s="117">
        <f>-STOA!O94</f>
        <v>-206.3</v>
      </c>
      <c r="AC94">
        <f t="shared" si="3"/>
        <v>8.6962219884262062</v>
      </c>
      <c r="AD94">
        <f t="shared" si="4"/>
        <v>565.07926444308623</v>
      </c>
      <c r="AE94">
        <f>'IDT-1'!C94</f>
        <v>-1</v>
      </c>
      <c r="AF94" s="26"/>
      <c r="AG94">
        <f t="shared" si="5"/>
        <v>564.07926444308623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8.9622119815668206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49.462334780966764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510.22075984261289</v>
      </c>
      <c r="P95" s="77">
        <v>63.82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1.98</v>
      </c>
      <c r="U95" s="78">
        <f>SUMPRODUCT(LTA!F95:AJ95,LTA!F$102:AJ$102,LTA!F$104:AJ$104)</f>
        <v>105.33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0.42</v>
      </c>
      <c r="AB95" s="117">
        <f>-STOA!O95</f>
        <v>-206.3</v>
      </c>
      <c r="AC95">
        <f t="shared" si="3"/>
        <v>8.6227404059541843</v>
      </c>
      <c r="AD95">
        <f t="shared" si="4"/>
        <v>556.80256619919237</v>
      </c>
      <c r="AE95">
        <f>'IDT-1'!C95</f>
        <v>-31</v>
      </c>
      <c r="AF95" s="26"/>
      <c r="AG95">
        <f t="shared" si="5"/>
        <v>525.80256619919237</v>
      </c>
      <c r="AI95" s="75">
        <f>PXIL!I95</f>
        <v>0</v>
      </c>
      <c r="AJ95" s="75">
        <f>PXIL!O95</f>
        <v>0</v>
      </c>
      <c r="AK95" s="75">
        <f>RTM_IEX!I95</f>
        <v>9.58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8.9622119815668206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49.462334780966764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496.54976219579868</v>
      </c>
      <c r="P96" s="77">
        <v>63.819999999999993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1.98</v>
      </c>
      <c r="U96" s="78">
        <f>SUMPRODUCT(LTA!F96:AJ96,LTA!F$102:AJ$102,LTA!F$104:AJ$104)</f>
        <v>105.34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</v>
      </c>
      <c r="AA96" s="117">
        <f>STOA!I96</f>
        <v>0.42</v>
      </c>
      <c r="AB96" s="117">
        <f>-STOA!O96</f>
        <v>-206.3</v>
      </c>
      <c r="AC96">
        <f t="shared" si="3"/>
        <v>8.6934415798502744</v>
      </c>
      <c r="AD96">
        <f t="shared" si="4"/>
        <v>502.49086737848211</v>
      </c>
      <c r="AE96">
        <f>'IDT-1'!C96</f>
        <v>-5.9269999999999996</v>
      </c>
      <c r="AF96" s="26"/>
      <c r="AG96">
        <f t="shared" si="5"/>
        <v>496.56386737848209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8.9622119815668206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49.462334780966764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496.87238860800016</v>
      </c>
      <c r="P97" s="77">
        <v>63.819999999999993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1.92</v>
      </c>
      <c r="U97" s="78">
        <f>SUMPRODUCT(LTA!F97:AJ97,LTA!F$102:AJ$102,LTA!F$104:AJ$104)</f>
        <v>105.32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-41</v>
      </c>
      <c r="AA97" s="117">
        <f>STOA!I97</f>
        <v>0.42</v>
      </c>
      <c r="AB97" s="117">
        <f>-STOA!O97</f>
        <v>-206.3</v>
      </c>
      <c r="AC97">
        <f t="shared" si="3"/>
        <v>8.9707986454657043</v>
      </c>
      <c r="AD97">
        <f t="shared" si="4"/>
        <v>471.45613672506812</v>
      </c>
      <c r="AE97">
        <f>'IDT-1'!C97</f>
        <v>0</v>
      </c>
      <c r="AF97" s="26"/>
      <c r="AG97">
        <f t="shared" si="5"/>
        <v>471.45613672506812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8.9622119815668206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49.462334780966764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486.97693979071204</v>
      </c>
      <c r="P98" s="77">
        <v>63.819999999999993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1.96</v>
      </c>
      <c r="U98" s="78">
        <f>SUMPRODUCT(LTA!F98:AJ98,LTA!F$102:AJ$102,LTA!F$104:AJ$104)</f>
        <v>105.34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-66</v>
      </c>
      <c r="AA98" s="117">
        <f>STOA!I98</f>
        <v>0.42</v>
      </c>
      <c r="AB98" s="117">
        <f>-STOA!O98</f>
        <v>-206.3</v>
      </c>
      <c r="AC98">
        <f t="shared" si="3"/>
        <v>9.0529311187952768</v>
      </c>
      <c r="AD98">
        <f t="shared" si="4"/>
        <v>442.5385554344503</v>
      </c>
      <c r="AE98">
        <f>'IDT-1'!C98</f>
        <v>0</v>
      </c>
      <c r="AF98" s="26"/>
      <c r="AG98">
        <f t="shared" si="5"/>
        <v>442.5385554344503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0.22681085612624358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1.190690855437553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14.730991285451022</v>
      </c>
      <c r="P99" s="77">
        <f t="shared" si="6"/>
        <v>1.5069032994606284</v>
      </c>
      <c r="Q99" s="77">
        <f t="shared" si="6"/>
        <v>0.5268000000000006</v>
      </c>
      <c r="R99" s="80">
        <f t="shared" si="6"/>
        <v>0.20574117109256371</v>
      </c>
      <c r="S99" s="80">
        <f t="shared" si="6"/>
        <v>0</v>
      </c>
      <c r="T99" s="78">
        <f t="shared" si="6"/>
        <v>1.1544199999999982</v>
      </c>
      <c r="U99" s="78">
        <f t="shared" si="6"/>
        <v>2.6087125000000007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0.15622249999999996</v>
      </c>
      <c r="Z99" s="75">
        <f t="shared" si="6"/>
        <v>-1.44425</v>
      </c>
      <c r="AA99" s="117">
        <f t="shared" si="6"/>
        <v>0.33433500000000027</v>
      </c>
      <c r="AB99" s="117">
        <f t="shared" si="6"/>
        <v>-5.9026799999999975</v>
      </c>
      <c r="AC99">
        <f t="shared" si="6"/>
        <v>0.27708773957416266</v>
      </c>
      <c r="AD99">
        <f t="shared" si="6"/>
        <v>16.412899727993842</v>
      </c>
      <c r="AE99">
        <f t="shared" si="6"/>
        <v>-1.4076749999999996E-2</v>
      </c>
      <c r="AG99">
        <f t="shared" si="6"/>
        <v>16.398822977993845</v>
      </c>
      <c r="AI99">
        <f t="shared" si="6"/>
        <v>0</v>
      </c>
      <c r="AJ99">
        <f t="shared" si="6"/>
        <v>0</v>
      </c>
      <c r="AK99">
        <f t="shared" si="6"/>
        <v>1.0259574999999999</v>
      </c>
      <c r="AL99">
        <f t="shared" si="6"/>
        <v>-1.9E-2</v>
      </c>
      <c r="AM99">
        <f t="shared" si="6"/>
        <v>0</v>
      </c>
      <c r="AN99">
        <f t="shared" si="6"/>
        <v>0</v>
      </c>
      <c r="AO99">
        <f t="shared" si="6"/>
        <v>0.38833249999999991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488.71705752643533</v>
      </c>
      <c r="P3" s="77">
        <v>25.868665807117068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196.30999999999997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</v>
      </c>
      <c r="AA3" s="117">
        <f>STOA!J3</f>
        <v>3.1399999999999997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7.5320166607195107</v>
      </c>
      <c r="AD3">
        <f>SUM(B3:AB3,AI3:AR3)-AC3</f>
        <v>719.81076735053171</v>
      </c>
      <c r="AE3">
        <f>'IDT-1'!F3</f>
        <v>0</v>
      </c>
      <c r="AF3" s="26"/>
      <c r="AG3">
        <f>SUM(AD3:AF3)</f>
        <v>719.81076735053171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488.63415038007588</v>
      </c>
      <c r="P4" s="77">
        <v>25.868423426168569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196.67999999999998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-36</v>
      </c>
      <c r="AA4" s="117">
        <f>STOA!J4</f>
        <v>3.1399999999999997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7.7298597503674982</v>
      </c>
      <c r="AD4">
        <f t="shared" ref="AD4:AD67" si="1">SUM(B4:AB4,AI4:AR4)-AC4</f>
        <v>697.89977473357578</v>
      </c>
      <c r="AE4">
        <f>'IDT-1'!F4</f>
        <v>0</v>
      </c>
      <c r="AF4" s="26"/>
      <c r="AG4">
        <f t="shared" ref="AG4:AG67" si="2">SUM(AD4:AF4)</f>
        <v>697.89977473357578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479.93059391310038</v>
      </c>
      <c r="P5" s="77">
        <v>25.87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195.11999999999998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-50</v>
      </c>
      <c r="AA5" s="117">
        <f>STOA!J5</f>
        <v>3.1399999999999997</v>
      </c>
      <c r="AB5" s="117">
        <f>-STOA!P5</f>
        <v>0</v>
      </c>
      <c r="AC5">
        <f t="shared" si="0"/>
        <v>7.7638481126185654</v>
      </c>
      <c r="AD5">
        <f t="shared" si="1"/>
        <v>673.60380647818067</v>
      </c>
      <c r="AE5">
        <f>'IDT-1'!F5</f>
        <v>0</v>
      </c>
      <c r="AF5" s="26"/>
      <c r="AG5">
        <f t="shared" si="2"/>
        <v>673.60380647818067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479.94075826061976</v>
      </c>
      <c r="P6" s="77">
        <v>25.87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195.17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-70</v>
      </c>
      <c r="AA6" s="117">
        <f>STOA!J6</f>
        <v>3.1399999999999997</v>
      </c>
      <c r="AB6" s="117">
        <f>-STOA!P6</f>
        <v>0</v>
      </c>
      <c r="AC6">
        <f t="shared" si="0"/>
        <v>7.9419401093206421</v>
      </c>
      <c r="AD6">
        <f t="shared" si="1"/>
        <v>653.48587882899801</v>
      </c>
      <c r="AE6">
        <f>'IDT-1'!F6</f>
        <v>0</v>
      </c>
      <c r="AF6" s="26"/>
      <c r="AG6">
        <f t="shared" si="2"/>
        <v>653.48587882899801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479.94077315736985</v>
      </c>
      <c r="P7" s="77">
        <v>25.87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197.24999999999997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-87</v>
      </c>
      <c r="AA7" s="117">
        <f>STOA!J7</f>
        <v>3.1399999999999997</v>
      </c>
      <c r="AB7" s="117">
        <f>-STOA!P7</f>
        <v>0</v>
      </c>
      <c r="AC7">
        <f t="shared" si="0"/>
        <v>8.111172408289363</v>
      </c>
      <c r="AD7">
        <f t="shared" si="1"/>
        <v>638.39666142677936</v>
      </c>
      <c r="AE7">
        <f>'IDT-1'!F7</f>
        <v>0</v>
      </c>
      <c r="AF7" s="26"/>
      <c r="AG7">
        <f t="shared" si="2"/>
        <v>638.39666142677936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479.94075826061976</v>
      </c>
      <c r="P8" s="77">
        <v>25.87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197.64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-102</v>
      </c>
      <c r="AA8" s="117">
        <f>STOA!J8</f>
        <v>3.1399999999999997</v>
      </c>
      <c r="AB8" s="117">
        <f>-STOA!P8</f>
        <v>0</v>
      </c>
      <c r="AC8">
        <f t="shared" si="0"/>
        <v>8.2477761900308941</v>
      </c>
      <c r="AD8">
        <f t="shared" si="1"/>
        <v>623.65004274828777</v>
      </c>
      <c r="AE8">
        <f>'IDT-1'!F8</f>
        <v>0</v>
      </c>
      <c r="AF8" s="26"/>
      <c r="AG8">
        <f t="shared" si="2"/>
        <v>623.65004274828777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480.25943364343567</v>
      </c>
      <c r="P9" s="77">
        <v>25.87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197.99999999999997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-114</v>
      </c>
      <c r="AA9" s="117">
        <f>STOA!J9</f>
        <v>3.1399999999999997</v>
      </c>
      <c r="AB9" s="117">
        <f>-STOA!P9</f>
        <v>0</v>
      </c>
      <c r="AC9">
        <f t="shared" si="0"/>
        <v>8.6375658071134609</v>
      </c>
      <c r="AD9">
        <f t="shared" si="1"/>
        <v>583.18164644374656</v>
      </c>
      <c r="AE9">
        <f>'IDT-1'!F9</f>
        <v>0</v>
      </c>
      <c r="AF9" s="26"/>
      <c r="AG9">
        <f t="shared" si="2"/>
        <v>583.18164644374656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480.25941874668558</v>
      </c>
      <c r="P10" s="77">
        <v>25.87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198.26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-125</v>
      </c>
      <c r="AA10" s="117">
        <f>STOA!J10</f>
        <v>3.1399999999999997</v>
      </c>
      <c r="AB10" s="117">
        <f>-STOA!P10</f>
        <v>0</v>
      </c>
      <c r="AC10">
        <f t="shared" si="0"/>
        <v>8.6931224411552321</v>
      </c>
      <c r="AD10">
        <f t="shared" si="1"/>
        <v>577.38607491295477</v>
      </c>
      <c r="AE10">
        <f>'IDT-1'!F10</f>
        <v>0</v>
      </c>
      <c r="AF10" s="26"/>
      <c r="AG10">
        <f t="shared" si="2"/>
        <v>577.38607491295477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481.95215491625135</v>
      </c>
      <c r="P11" s="77">
        <v>25.87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198.73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-134</v>
      </c>
      <c r="AA11" s="117">
        <f>STOA!J11</f>
        <v>3.05</v>
      </c>
      <c r="AB11" s="117">
        <f>-STOA!P11</f>
        <v>0</v>
      </c>
      <c r="AC11">
        <f t="shared" si="0"/>
        <v>8.6669718818364352</v>
      </c>
      <c r="AD11">
        <f t="shared" si="1"/>
        <v>584.48496164183939</v>
      </c>
      <c r="AE11">
        <f>'IDT-1'!F11</f>
        <v>0</v>
      </c>
      <c r="AF11" s="26"/>
      <c r="AG11">
        <f t="shared" si="2"/>
        <v>584.48496164183939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-61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481.9521400195012</v>
      </c>
      <c r="P12" s="77">
        <v>25.868665807117068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199.35999999999999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-141</v>
      </c>
      <c r="AA12" s="117">
        <f>STOA!J12</f>
        <v>3.05</v>
      </c>
      <c r="AB12" s="117">
        <f>-STOA!P12</f>
        <v>0</v>
      </c>
      <c r="AC12">
        <f t="shared" si="0"/>
        <v>8.6725040098476622</v>
      </c>
      <c r="AD12">
        <f t="shared" si="1"/>
        <v>585.10808042419501</v>
      </c>
      <c r="AE12">
        <f>'IDT-1'!F12</f>
        <v>0</v>
      </c>
      <c r="AF12" s="26"/>
      <c r="AG12">
        <f t="shared" si="2"/>
        <v>585.10808042419501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-54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478.55158647745134</v>
      </c>
      <c r="P13" s="77">
        <v>25.868665807117068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199.88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-147</v>
      </c>
      <c r="AA13" s="117">
        <f>STOA!J13</f>
        <v>3.05</v>
      </c>
      <c r="AB13" s="117">
        <f>-STOA!P13</f>
        <v>0</v>
      </c>
      <c r="AC13">
        <f t="shared" si="0"/>
        <v>8.8691083267325084</v>
      </c>
      <c r="AD13">
        <f t="shared" si="1"/>
        <v>557.0309225652602</v>
      </c>
      <c r="AE13">
        <f>'IDT-1'!F13</f>
        <v>0</v>
      </c>
      <c r="AF13" s="26"/>
      <c r="AG13">
        <f t="shared" si="2"/>
        <v>557.0309225652602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-73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478.55157158070119</v>
      </c>
      <c r="P14" s="77">
        <v>25.868665807117068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200.45999999999998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-153</v>
      </c>
      <c r="AA14" s="117">
        <f>STOA!J14</f>
        <v>3.05</v>
      </c>
      <c r="AB14" s="117">
        <f>-STOA!P14</f>
        <v>0</v>
      </c>
      <c r="AC14">
        <f t="shared" si="0"/>
        <v>8.9186028332520824</v>
      </c>
      <c r="AD14">
        <f t="shared" si="1"/>
        <v>552.56141316199057</v>
      </c>
      <c r="AE14">
        <f>'IDT-1'!F14</f>
        <v>0</v>
      </c>
      <c r="AF14" s="26"/>
      <c r="AG14">
        <f t="shared" si="2"/>
        <v>552.56141316199057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-72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478.35115009747193</v>
      </c>
      <c r="P15" s="77">
        <v>25.868665807117068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200.93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-155</v>
      </c>
      <c r="AA15" s="117">
        <f>STOA!J15</f>
        <v>3</v>
      </c>
      <c r="AB15" s="117">
        <f>-STOA!P15</f>
        <v>0</v>
      </c>
      <c r="AC15">
        <f t="shared" si="0"/>
        <v>8.9116569966774701</v>
      </c>
      <c r="AD15">
        <f t="shared" si="1"/>
        <v>553.7879375153359</v>
      </c>
      <c r="AE15">
        <f>'IDT-1'!F15</f>
        <v>0</v>
      </c>
      <c r="AF15" s="26"/>
      <c r="AG15">
        <f t="shared" si="2"/>
        <v>553.7879375153359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478.35113520072179</v>
      </c>
      <c r="P16" s="77">
        <v>25.868665807117068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206.06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-159</v>
      </c>
      <c r="AA16" s="117">
        <f>STOA!J16</f>
        <v>3</v>
      </c>
      <c r="AB16" s="117">
        <f>-STOA!P16</f>
        <v>0</v>
      </c>
      <c r="AC16">
        <f t="shared" si="0"/>
        <v>8.9745571206304593</v>
      </c>
      <c r="AD16">
        <f t="shared" si="1"/>
        <v>556.85502249463264</v>
      </c>
      <c r="AE16">
        <f>'IDT-1'!F16</f>
        <v>0</v>
      </c>
      <c r="AF16" s="26"/>
      <c r="AG16">
        <f t="shared" si="2"/>
        <v>556.85502249463264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-67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478.35115009747193</v>
      </c>
      <c r="P17" s="77">
        <v>25.868665807117068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205.82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-159</v>
      </c>
      <c r="AA17" s="117">
        <f>STOA!J17</f>
        <v>3</v>
      </c>
      <c r="AB17" s="117">
        <f>-STOA!P17</f>
        <v>0</v>
      </c>
      <c r="AC17">
        <f t="shared" si="0"/>
        <v>8.9990796342884458</v>
      </c>
      <c r="AD17">
        <f t="shared" si="1"/>
        <v>553.59051487772479</v>
      </c>
      <c r="AE17">
        <f>'IDT-1'!F17</f>
        <v>0</v>
      </c>
      <c r="AF17" s="26"/>
      <c r="AG17">
        <f t="shared" si="2"/>
        <v>553.59051487772479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478.35113520072179</v>
      </c>
      <c r="P18" s="77">
        <v>25.868665807117068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205.53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-157</v>
      </c>
      <c r="AA18" s="117">
        <f>STOA!J18</f>
        <v>3</v>
      </c>
      <c r="AB18" s="117">
        <f>-STOA!P18</f>
        <v>0</v>
      </c>
      <c r="AC18">
        <f t="shared" si="0"/>
        <v>8.9698931206304575</v>
      </c>
      <c r="AD18">
        <f t="shared" si="1"/>
        <v>556.32968649463271</v>
      </c>
      <c r="AE18">
        <f>'IDT-1'!F18</f>
        <v>0</v>
      </c>
      <c r="AF18" s="26"/>
      <c r="AG18">
        <f t="shared" si="2"/>
        <v>556.32968649463271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-69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478.35115009747193</v>
      </c>
      <c r="P19" s="77">
        <v>25.868665807117068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205.26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-151</v>
      </c>
      <c r="AA19" s="117">
        <f>STOA!J19</f>
        <v>3</v>
      </c>
      <c r="AB19" s="117">
        <f>-STOA!P19</f>
        <v>0</v>
      </c>
      <c r="AC19">
        <f t="shared" si="0"/>
        <v>8.9231266141108829</v>
      </c>
      <c r="AD19">
        <f t="shared" si="1"/>
        <v>561.10646789790246</v>
      </c>
      <c r="AE19">
        <f>'IDT-1'!F19</f>
        <v>0</v>
      </c>
      <c r="AF19" s="26"/>
      <c r="AG19">
        <f t="shared" si="2"/>
        <v>561.10646789790246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478.35113520072179</v>
      </c>
      <c r="P20" s="77">
        <v>25.868665807117068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204.96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-142</v>
      </c>
      <c r="AA20" s="117">
        <f>STOA!J20</f>
        <v>3</v>
      </c>
      <c r="AB20" s="117">
        <f>-STOA!P20</f>
        <v>0</v>
      </c>
      <c r="AC20">
        <f t="shared" si="0"/>
        <v>8.8672177178863105</v>
      </c>
      <c r="AD20">
        <f t="shared" si="1"/>
        <v>566.8623618973769</v>
      </c>
      <c r="AE20">
        <f>'IDT-1'!F20</f>
        <v>0</v>
      </c>
      <c r="AF20" s="26"/>
      <c r="AG20">
        <f t="shared" si="2"/>
        <v>566.8623618973769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479.29875732601209</v>
      </c>
      <c r="P21" s="77">
        <v>25.868665807117068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202.68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-130</v>
      </c>
      <c r="AA21" s="117">
        <f>STOA!J21</f>
        <v>3</v>
      </c>
      <c r="AB21" s="117">
        <f>-STOA!P21</f>
        <v>0</v>
      </c>
      <c r="AC21">
        <f t="shared" si="0"/>
        <v>8.7223208797559355</v>
      </c>
      <c r="AD21">
        <f t="shared" si="1"/>
        <v>580.67488086079766</v>
      </c>
      <c r="AE21">
        <f>'IDT-1'!F21</f>
        <v>0</v>
      </c>
      <c r="AF21" s="26"/>
      <c r="AG21">
        <f t="shared" si="2"/>
        <v>580.67488086079766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482.74364628485171</v>
      </c>
      <c r="P22" s="77">
        <v>25.868665807117068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226.62000000000003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-112</v>
      </c>
      <c r="AA22" s="117">
        <f>STOA!J22</f>
        <v>3</v>
      </c>
      <c r="AB22" s="117">
        <f>-STOA!P22</f>
        <v>0</v>
      </c>
      <c r="AC22">
        <f t="shared" si="0"/>
        <v>9.0254547952490913</v>
      </c>
      <c r="AD22">
        <f t="shared" si="1"/>
        <v>600.7566359041441</v>
      </c>
      <c r="AE22">
        <f>'IDT-1'!F22</f>
        <v>0</v>
      </c>
      <c r="AF22" s="26"/>
      <c r="AG22">
        <f t="shared" si="2"/>
        <v>600.7566359041441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478.55955055964705</v>
      </c>
      <c r="P23" s="77">
        <v>25.868665807117068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264.48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-83</v>
      </c>
      <c r="AA23" s="117">
        <f>STOA!J23</f>
        <v>3</v>
      </c>
      <c r="AB23" s="117">
        <f>-STOA!P23</f>
        <v>0</v>
      </c>
      <c r="AC23">
        <f t="shared" si="0"/>
        <v>9.3641356002188783</v>
      </c>
      <c r="AD23">
        <f t="shared" si="1"/>
        <v>626.85114144424415</v>
      </c>
      <c r="AE23">
        <f>'IDT-1'!F23</f>
        <v>0</v>
      </c>
      <c r="AF23" s="26"/>
      <c r="AG23">
        <f t="shared" si="2"/>
        <v>626.85114144424415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476.0762662073775</v>
      </c>
      <c r="P24" s="77">
        <v>25.868665807117068</v>
      </c>
      <c r="Q24" s="77">
        <v>7.66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302.76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-169</v>
      </c>
      <c r="AA24" s="117">
        <f>STOA!J24</f>
        <v>3</v>
      </c>
      <c r="AB24" s="117">
        <f>-STOA!P24</f>
        <v>0</v>
      </c>
      <c r="AC24">
        <f t="shared" si="0"/>
        <v>9.7056930804854922</v>
      </c>
      <c r="AD24">
        <f t="shared" si="1"/>
        <v>659.29629961170792</v>
      </c>
      <c r="AE24">
        <f>'IDT-1'!F24</f>
        <v>0</v>
      </c>
      <c r="AF24" s="26"/>
      <c r="AG24">
        <f t="shared" si="2"/>
        <v>659.29629961170792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-47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476.73060166276844</v>
      </c>
      <c r="P25" s="77">
        <v>25.868665807117068</v>
      </c>
      <c r="Q25" s="77">
        <v>7.66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323.08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-123</v>
      </c>
      <c r="AA25" s="117">
        <f>STOA!J25</f>
        <v>3</v>
      </c>
      <c r="AB25" s="117">
        <f>-STOA!P25</f>
        <v>0</v>
      </c>
      <c r="AC25">
        <f t="shared" si="0"/>
        <v>9.5795327692160956</v>
      </c>
      <c r="AD25">
        <f t="shared" si="1"/>
        <v>715.39679537836821</v>
      </c>
      <c r="AE25">
        <f>'IDT-1'!F25</f>
        <v>0</v>
      </c>
      <c r="AF25" s="26"/>
      <c r="AG25">
        <f t="shared" si="2"/>
        <v>715.39679537836821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-58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486.42141007489511</v>
      </c>
      <c r="P26" s="77">
        <v>25.868665807117068</v>
      </c>
      <c r="Q26" s="77">
        <v>7.66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323.05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-70</v>
      </c>
      <c r="AA26" s="117">
        <f>STOA!J26</f>
        <v>3</v>
      </c>
      <c r="AB26" s="117">
        <f>-STOA!P26</f>
        <v>0</v>
      </c>
      <c r="AC26">
        <f t="shared" si="0"/>
        <v>9.1584946144776769</v>
      </c>
      <c r="AD26">
        <f t="shared" si="1"/>
        <v>782.47864194523333</v>
      </c>
      <c r="AE26">
        <f>'IDT-1'!F26</f>
        <v>0</v>
      </c>
      <c r="AF26" s="26"/>
      <c r="AG26">
        <f t="shared" si="2"/>
        <v>782.47864194523333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-54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556.73897035032712</v>
      </c>
      <c r="P27" s="77">
        <v>67.667128977513798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322.12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</v>
      </c>
      <c r="AA27" s="117">
        <f>STOA!J27</f>
        <v>3.01</v>
      </c>
      <c r="AB27" s="117">
        <f>-STOA!P27</f>
        <v>0</v>
      </c>
      <c r="AC27">
        <f t="shared" si="0"/>
        <v>9.8234807346024251</v>
      </c>
      <c r="AD27">
        <f t="shared" si="1"/>
        <v>965.85967927093759</v>
      </c>
      <c r="AE27">
        <f>'IDT-1'!F27</f>
        <v>-92.838999999999999</v>
      </c>
      <c r="AF27" s="26"/>
      <c r="AG27">
        <f t="shared" si="2"/>
        <v>873.02067927093753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-58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12.16589861751152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675.96090428191292</v>
      </c>
      <c r="P28" s="77">
        <v>67.667128977513798</v>
      </c>
      <c r="Q28" s="77">
        <v>26.51</v>
      </c>
      <c r="R28" s="80">
        <v>0.13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321.82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3.01</v>
      </c>
      <c r="AB28" s="117">
        <f>-STOA!P28</f>
        <v>0</v>
      </c>
      <c r="AC28">
        <f t="shared" si="0"/>
        <v>10.631418083971456</v>
      </c>
      <c r="AD28">
        <f t="shared" si="1"/>
        <v>1111.1025137929666</v>
      </c>
      <c r="AE28">
        <f>'IDT-1'!F28</f>
        <v>-150</v>
      </c>
      <c r="AF28" s="26"/>
      <c r="AG28">
        <f t="shared" si="2"/>
        <v>961.10251379296665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-43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12.16589861751152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764.22004852440489</v>
      </c>
      <c r="P29" s="77">
        <v>67.667128977513798</v>
      </c>
      <c r="Q29" s="77">
        <v>26.51</v>
      </c>
      <c r="R29" s="80">
        <v>0.67745318352059936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344.99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3.01</v>
      </c>
      <c r="AB29" s="117">
        <f>-STOA!P29</f>
        <v>0</v>
      </c>
      <c r="AC29">
        <f t="shared" si="0"/>
        <v>11.637600738576218</v>
      </c>
      <c r="AD29">
        <f t="shared" si="1"/>
        <v>1246.5329285643747</v>
      </c>
      <c r="AE29">
        <f>'IDT-1'!F29</f>
        <v>-246.54499999999999</v>
      </c>
      <c r="AF29" s="26"/>
      <c r="AG29">
        <f t="shared" si="2"/>
        <v>999.98792856437478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12.16589861751152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870.66101361946801</v>
      </c>
      <c r="P30" s="77">
        <v>67.667128977513798</v>
      </c>
      <c r="Q30" s="77">
        <v>26.51</v>
      </c>
      <c r="R30" s="80">
        <v>2.65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335.09000000000003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3.01</v>
      </c>
      <c r="AB30" s="117">
        <f>-STOA!P30</f>
        <v>0</v>
      </c>
      <c r="AC30">
        <f t="shared" si="0"/>
        <v>12.515068918619745</v>
      </c>
      <c r="AD30">
        <f t="shared" si="1"/>
        <v>1325.2789722958735</v>
      </c>
      <c r="AE30">
        <f>'IDT-1'!F30</f>
        <v>-238.39</v>
      </c>
      <c r="AF30" s="26"/>
      <c r="AG30">
        <f t="shared" si="2"/>
        <v>1086.8889722958734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7.9931902266835966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69.598969575838325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888.48282585570382</v>
      </c>
      <c r="P31" s="77">
        <v>67.667128977513798</v>
      </c>
      <c r="Q31" s="77">
        <v>26.51</v>
      </c>
      <c r="R31" s="80">
        <v>7.02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343.46000000000004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3.01</v>
      </c>
      <c r="AB31" s="117">
        <f>-STOA!P31</f>
        <v>0</v>
      </c>
      <c r="AC31">
        <f t="shared" si="0"/>
        <v>12.695414179415977</v>
      </c>
      <c r="AD31">
        <f t="shared" si="1"/>
        <v>1373.7167004563235</v>
      </c>
      <c r="AE31">
        <f>'IDT-1'!F31</f>
        <v>-203.768</v>
      </c>
      <c r="AF31" s="26"/>
      <c r="AG31">
        <f t="shared" si="2"/>
        <v>1169.9487004563234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-28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7.9931902266835966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69.598969575838325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901.10769704250413</v>
      </c>
      <c r="P32" s="77">
        <v>67.667128977513798</v>
      </c>
      <c r="Q32" s="77">
        <v>26.51</v>
      </c>
      <c r="R32" s="80">
        <v>12.690000000000001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348.19000000000005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3.01</v>
      </c>
      <c r="AB32" s="117">
        <f>-STOA!P32</f>
        <v>0</v>
      </c>
      <c r="AC32">
        <f t="shared" si="0"/>
        <v>12.829833898160063</v>
      </c>
      <c r="AD32">
        <f t="shared" si="1"/>
        <v>1406.9371519243798</v>
      </c>
      <c r="AE32">
        <f>'IDT-1'!F32</f>
        <v>-190.072</v>
      </c>
      <c r="AF32" s="26"/>
      <c r="AG32">
        <f t="shared" si="2"/>
        <v>1216.8651519243799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-19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69.598969575838325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907.96765751993325</v>
      </c>
      <c r="P33" s="77">
        <v>67.667128977513798</v>
      </c>
      <c r="Q33" s="77">
        <v>26.51</v>
      </c>
      <c r="R33" s="80">
        <v>18.699999999999996</v>
      </c>
      <c r="S33" s="80">
        <v>0</v>
      </c>
      <c r="T33" s="78">
        <f>SUMPRODUCT(LTA!F33:AJ33,LTA!F$101:AJ$101,LTA!F$105:AJ$105)</f>
        <v>3.44</v>
      </c>
      <c r="U33" s="78">
        <f>SUMPRODUCT(LTA!F33:AJ33,LTA!F$102:AJ$102,LTA!F$105:AJ$105)</f>
        <v>356.27000000000004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3.01</v>
      </c>
      <c r="AB33" s="117">
        <f>-STOA!P33</f>
        <v>0</v>
      </c>
      <c r="AC33">
        <f t="shared" si="0"/>
        <v>13.09022999289696</v>
      </c>
      <c r="AD33">
        <f t="shared" si="1"/>
        <v>1430.2405867580876</v>
      </c>
      <c r="AE33">
        <f>'IDT-1'!F33</f>
        <v>-175.893</v>
      </c>
      <c r="AF33" s="26"/>
      <c r="AG33">
        <f t="shared" si="2"/>
        <v>1254.3475867580876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-22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69.598969575838325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900.85186628820497</v>
      </c>
      <c r="P34" s="77">
        <v>67.667128977513798</v>
      </c>
      <c r="Q34" s="77">
        <v>26.51</v>
      </c>
      <c r="R34" s="80">
        <v>18.7</v>
      </c>
      <c r="S34" s="80">
        <v>0</v>
      </c>
      <c r="T34" s="78">
        <f>SUMPRODUCT(LTA!F34:AJ34,LTA!F$101:AJ$101,LTA!F$105:AJ$105)</f>
        <v>3.16</v>
      </c>
      <c r="U34" s="78">
        <f>SUMPRODUCT(LTA!F34:AJ34,LTA!F$102:AJ$102,LTA!F$105:AJ$105)</f>
        <v>365.14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3.01</v>
      </c>
      <c r="AB34" s="117">
        <f>-STOA!P34</f>
        <v>0</v>
      </c>
      <c r="AC34">
        <f t="shared" si="0"/>
        <v>13.112081157579949</v>
      </c>
      <c r="AD34">
        <f t="shared" si="1"/>
        <v>1430.6929443616764</v>
      </c>
      <c r="AE34">
        <f>'IDT-1'!F34</f>
        <v>-146.941</v>
      </c>
      <c r="AF34" s="26"/>
      <c r="AG34">
        <f t="shared" si="2"/>
        <v>1283.7519443616764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-23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69.598980294483923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911.89669651800477</v>
      </c>
      <c r="P35" s="77">
        <v>67.667128977513798</v>
      </c>
      <c r="Q35" s="77">
        <v>26.51</v>
      </c>
      <c r="R35" s="80">
        <v>18.700000000000003</v>
      </c>
      <c r="S35" s="80">
        <v>0</v>
      </c>
      <c r="T35" s="78">
        <f>SUMPRODUCT(LTA!F35:AJ35,LTA!F$101:AJ$101,LTA!F$105:AJ$105)</f>
        <v>4.59</v>
      </c>
      <c r="U35" s="78">
        <f>SUMPRODUCT(LTA!F35:AJ35,LTA!F$102:AJ$102,LTA!F$105:AJ$105)</f>
        <v>374.53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3.01</v>
      </c>
      <c r="AB35" s="117">
        <f>-STOA!P35</f>
        <v>0</v>
      </c>
      <c r="AC35">
        <f t="shared" si="0"/>
        <v>13.313369885448459</v>
      </c>
      <c r="AD35">
        <f t="shared" si="1"/>
        <v>1451.3564965822527</v>
      </c>
      <c r="AE35">
        <f>'IDT-1'!F35</f>
        <v>-129.62</v>
      </c>
      <c r="AF35" s="26"/>
      <c r="AG35">
        <f t="shared" si="2"/>
        <v>1321.7364965822526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-24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69.598973375617661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895.72414277800499</v>
      </c>
      <c r="P36" s="77">
        <v>67.667128977513798</v>
      </c>
      <c r="Q36" s="77">
        <v>26.51</v>
      </c>
      <c r="R36" s="80">
        <v>18.700000000000003</v>
      </c>
      <c r="S36" s="80">
        <v>0</v>
      </c>
      <c r="T36" s="78">
        <f>SUMPRODUCT(LTA!F36:AJ36,LTA!F$101:AJ$101,LTA!F$105:AJ$105)</f>
        <v>4.68</v>
      </c>
      <c r="U36" s="78">
        <f>SUMPRODUCT(LTA!F36:AJ36,LTA!F$102:AJ$102,LTA!F$105:AJ$105)</f>
        <v>385.09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3.01</v>
      </c>
      <c r="AB36" s="117">
        <f>-STOA!P36</f>
        <v>0</v>
      </c>
      <c r="AC36">
        <f t="shared" si="0"/>
        <v>13.051696291117752</v>
      </c>
      <c r="AD36">
        <f t="shared" si="1"/>
        <v>1470.0956095177178</v>
      </c>
      <c r="AE36">
        <f>'IDT-1'!F36</f>
        <v>-110.93900000000001</v>
      </c>
      <c r="AF36" s="26"/>
      <c r="AG36">
        <f t="shared" si="2"/>
        <v>1359.1566095177177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69.598971479237463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869.23377687960499</v>
      </c>
      <c r="P37" s="77">
        <v>67.667128977513798</v>
      </c>
      <c r="Q37" s="77">
        <v>26.51</v>
      </c>
      <c r="R37" s="80">
        <v>18.700000000000003</v>
      </c>
      <c r="S37" s="80">
        <v>0</v>
      </c>
      <c r="T37" s="78">
        <f>SUMPRODUCT(LTA!F37:AJ37,LTA!F$101:AJ$101,LTA!F$105:AJ$105)</f>
        <v>36.430000000000007</v>
      </c>
      <c r="U37" s="78">
        <f>SUMPRODUCT(LTA!F37:AJ37,LTA!F$102:AJ$102,LTA!F$105:AJ$105)</f>
        <v>396.46999999999997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3.01</v>
      </c>
      <c r="AB37" s="117">
        <f>-STOA!P37</f>
        <v>0</v>
      </c>
      <c r="AC37">
        <f t="shared" si="0"/>
        <v>13.198125054523688</v>
      </c>
      <c r="AD37">
        <f t="shared" si="1"/>
        <v>1486.5888129595317</v>
      </c>
      <c r="AE37">
        <f>'IDT-1'!F37</f>
        <v>-96.521999999999991</v>
      </c>
      <c r="AF37" s="26"/>
      <c r="AG37">
        <f t="shared" si="2"/>
        <v>1390.0668129595317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69.598971479237463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843.25391889750495</v>
      </c>
      <c r="P38" s="77">
        <v>67.667128977513798</v>
      </c>
      <c r="Q38" s="77">
        <v>26.51</v>
      </c>
      <c r="R38" s="80">
        <v>18.700000000000003</v>
      </c>
      <c r="S38" s="80">
        <v>0</v>
      </c>
      <c r="T38" s="78">
        <f>SUMPRODUCT(LTA!F38:AJ38,LTA!F$101:AJ$101,LTA!F$105:AJ$105)</f>
        <v>46.730000000000004</v>
      </c>
      <c r="U38" s="78">
        <f>SUMPRODUCT(LTA!F38:AJ38,LTA!F$102:AJ$102,LTA!F$105:AJ$105)</f>
        <v>407.92999999999995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3.01</v>
      </c>
      <c r="AB38" s="117">
        <f>-STOA!P38</f>
        <v>0</v>
      </c>
      <c r="AC38">
        <f t="shared" si="0"/>
        <v>13.160990304281206</v>
      </c>
      <c r="AD38">
        <f t="shared" si="1"/>
        <v>1482.4060897276738</v>
      </c>
      <c r="AE38">
        <f>'IDT-1'!F38</f>
        <v>-82.358000000000004</v>
      </c>
      <c r="AF38" s="26"/>
      <c r="AG38">
        <f t="shared" si="2"/>
        <v>1400.0480897276739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8.0332204273058903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69.598954091216456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825.34809212430503</v>
      </c>
      <c r="P39" s="77">
        <v>67.667128977513798</v>
      </c>
      <c r="Q39" s="77">
        <v>26.51</v>
      </c>
      <c r="R39" s="80">
        <v>18.700000000000003</v>
      </c>
      <c r="S39" s="80">
        <v>0</v>
      </c>
      <c r="T39" s="78">
        <f>SUMPRODUCT(LTA!F39:AJ39,LTA!F$101:AJ$101,LTA!F$105:AJ$105)</f>
        <v>58.81</v>
      </c>
      <c r="U39" s="78">
        <f>SUMPRODUCT(LTA!F39:AJ39,LTA!F$102:AJ$102,LTA!F$105:AJ$105)</f>
        <v>418.42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2.92</v>
      </c>
      <c r="AB39" s="117">
        <f>-STOA!P39</f>
        <v>0</v>
      </c>
      <c r="AC39">
        <f t="shared" si="0"/>
        <v>13.164865081459006</v>
      </c>
      <c r="AD39">
        <f t="shared" si="1"/>
        <v>1482.8425305388823</v>
      </c>
      <c r="AE39">
        <f>'IDT-1'!F39</f>
        <v>-24.759</v>
      </c>
      <c r="AF39" s="26"/>
      <c r="AG39">
        <f t="shared" si="2"/>
        <v>1458.0835305388823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8.0332204273058903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69.5989501470699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820.52637579770487</v>
      </c>
      <c r="P40" s="77">
        <v>67.667128977513798</v>
      </c>
      <c r="Q40" s="77">
        <v>26.51</v>
      </c>
      <c r="R40" s="80">
        <v>18.700000000000003</v>
      </c>
      <c r="S40" s="80">
        <v>0</v>
      </c>
      <c r="T40" s="78">
        <f>SUMPRODUCT(LTA!F40:AJ40,LTA!F$101:AJ$101,LTA!F$105:AJ$105)</f>
        <v>68.14</v>
      </c>
      <c r="U40" s="78">
        <f>SUMPRODUCT(LTA!F40:AJ40,LTA!F$102:AJ$102,LTA!F$105:AJ$105)</f>
        <v>424.28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2.92</v>
      </c>
      <c r="AB40" s="117">
        <f>-STOA!P40</f>
        <v>0</v>
      </c>
      <c r="AC40">
        <f t="shared" si="0"/>
        <v>13.256105943076433</v>
      </c>
      <c r="AD40">
        <f t="shared" si="1"/>
        <v>1493.1195694065182</v>
      </c>
      <c r="AE40">
        <f>'IDT-1'!F40</f>
        <v>0</v>
      </c>
      <c r="AF40" s="26"/>
      <c r="AG40">
        <f t="shared" si="2"/>
        <v>1493.1195694065182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69.598946173063808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812.38988327270499</v>
      </c>
      <c r="P41" s="77">
        <v>67.667128977513798</v>
      </c>
      <c r="Q41" s="77">
        <v>26.51</v>
      </c>
      <c r="R41" s="80">
        <v>18.700000000000003</v>
      </c>
      <c r="S41" s="80">
        <v>0</v>
      </c>
      <c r="T41" s="78">
        <f>SUMPRODUCT(LTA!F41:AJ41,LTA!F$101:AJ$101,LTA!F$105:AJ$105)</f>
        <v>73.319999999999993</v>
      </c>
      <c r="U41" s="78">
        <f>SUMPRODUCT(LTA!F41:AJ41,LTA!F$102:AJ$102,LTA!F$105:AJ$105)</f>
        <v>432.59999999999997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2.92</v>
      </c>
      <c r="AB41" s="117">
        <f>-STOA!P41</f>
        <v>0</v>
      </c>
      <c r="AC41">
        <f t="shared" si="0"/>
        <v>13.338850416788402</v>
      </c>
      <c r="AD41">
        <f t="shared" si="1"/>
        <v>1502.439606036439</v>
      </c>
      <c r="AE41">
        <f>'IDT-1'!F41</f>
        <v>0</v>
      </c>
      <c r="AF41" s="26"/>
      <c r="AG41">
        <f t="shared" si="2"/>
        <v>1502.439606036439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69.598946173063808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814.41081758740495</v>
      </c>
      <c r="P42" s="77">
        <v>67.667128977513798</v>
      </c>
      <c r="Q42" s="77">
        <v>26.51</v>
      </c>
      <c r="R42" s="80">
        <v>18.700000000000003</v>
      </c>
      <c r="S42" s="80">
        <v>0</v>
      </c>
      <c r="T42" s="78">
        <f>SUMPRODUCT(LTA!F42:AJ42,LTA!F$101:AJ$101,LTA!F$105:AJ$105)</f>
        <v>78.39</v>
      </c>
      <c r="U42" s="78">
        <f>SUMPRODUCT(LTA!F42:AJ42,LTA!F$102:AJ$102,LTA!F$105:AJ$105)</f>
        <v>440.44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2.92</v>
      </c>
      <c r="AB42" s="117">
        <f>-STOA!P42</f>
        <v>0</v>
      </c>
      <c r="AC42">
        <f t="shared" si="0"/>
        <v>13.571442638757764</v>
      </c>
      <c r="AD42">
        <f t="shared" si="1"/>
        <v>1528.6379481291697</v>
      </c>
      <c r="AE42">
        <f>'IDT-1'!F42</f>
        <v>0</v>
      </c>
      <c r="AF42" s="26"/>
      <c r="AG42">
        <f t="shared" si="2"/>
        <v>1528.6379481291697</v>
      </c>
      <c r="AI42" s="75">
        <f>PXIL!J42</f>
        <v>0</v>
      </c>
      <c r="AJ42" s="75">
        <f>PXIL!P42</f>
        <v>0</v>
      </c>
      <c r="AK42" s="75">
        <f>RTM_IEX!J42</f>
        <v>11.5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69.599009886905179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809.7750074594021</v>
      </c>
      <c r="P43" s="77">
        <v>67.667128977513798</v>
      </c>
      <c r="Q43" s="77">
        <v>26.51</v>
      </c>
      <c r="R43" s="80">
        <v>18.700000000000003</v>
      </c>
      <c r="S43" s="80">
        <v>0</v>
      </c>
      <c r="T43" s="78">
        <f>SUMPRODUCT(LTA!F43:AJ43,LTA!F$101:AJ$101,LTA!F$105:AJ$105)</f>
        <v>88.23</v>
      </c>
      <c r="U43" s="78">
        <f>SUMPRODUCT(LTA!F43:AJ43,LTA!F$102:AJ$102,LTA!F$105:AJ$105)</f>
        <v>447.66999999999996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2.92</v>
      </c>
      <c r="AB43" s="117">
        <f>-STOA!P43</f>
        <v>0</v>
      </c>
      <c r="AC43">
        <f t="shared" si="0"/>
        <v>13.78197607031314</v>
      </c>
      <c r="AD43">
        <f t="shared" si="1"/>
        <v>1552.3516682834527</v>
      </c>
      <c r="AE43">
        <f>'IDT-1'!F43</f>
        <v>0</v>
      </c>
      <c r="AF43" s="26"/>
      <c r="AG43">
        <f t="shared" si="2"/>
        <v>1552.3516682834527</v>
      </c>
      <c r="AI43" s="75">
        <f>PXIL!J43</f>
        <v>0</v>
      </c>
      <c r="AJ43" s="75">
        <f>PXIL!P43</f>
        <v>0</v>
      </c>
      <c r="AK43" s="75">
        <f>RTM_IEX!J43</f>
        <v>22.99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69.599009886905179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801.67940713620214</v>
      </c>
      <c r="P44" s="77">
        <v>67.667128977513798</v>
      </c>
      <c r="Q44" s="77">
        <v>26.51</v>
      </c>
      <c r="R44" s="80">
        <v>18.700000000000003</v>
      </c>
      <c r="S44" s="80">
        <v>0</v>
      </c>
      <c r="T44" s="78">
        <f>SUMPRODUCT(LTA!F44:AJ44,LTA!F$101:AJ$101,LTA!F$105:AJ$105)</f>
        <v>93.43</v>
      </c>
      <c r="U44" s="78">
        <f>SUMPRODUCT(LTA!F44:AJ44,LTA!F$102:AJ$102,LTA!F$105:AJ$105)</f>
        <v>453.80999999999995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2.92</v>
      </c>
      <c r="AB44" s="117">
        <f>-STOA!P44</f>
        <v>0</v>
      </c>
      <c r="AC44">
        <f t="shared" si="0"/>
        <v>13.903278787468983</v>
      </c>
      <c r="AD44">
        <f t="shared" si="1"/>
        <v>1566.0147652430971</v>
      </c>
      <c r="AE44">
        <f>'IDT-1'!F44</f>
        <v>0</v>
      </c>
      <c r="AF44" s="26"/>
      <c r="AG44">
        <f t="shared" si="2"/>
        <v>1566.0147652430971</v>
      </c>
      <c r="AI44" s="75">
        <f>PXIL!J44</f>
        <v>0</v>
      </c>
      <c r="AJ44" s="75">
        <f>PXIL!P44</f>
        <v>0</v>
      </c>
      <c r="AK44" s="75">
        <f>RTM_IEX!J44</f>
        <v>33.53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799.55634610020229</v>
      </c>
      <c r="P45" s="77">
        <v>67.667128977513798</v>
      </c>
      <c r="Q45" s="77">
        <v>26.51</v>
      </c>
      <c r="R45" s="80">
        <v>18.700000000000003</v>
      </c>
      <c r="S45" s="80">
        <v>0</v>
      </c>
      <c r="T45" s="78">
        <f>SUMPRODUCT(LTA!F45:AJ45,LTA!F$101:AJ$101,LTA!F$105:AJ$105)</f>
        <v>98.93</v>
      </c>
      <c r="U45" s="78">
        <f>SUMPRODUCT(LTA!F45:AJ45,LTA!F$102:AJ$102,LTA!F$105:AJ$105)</f>
        <v>457.16999999999996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2.92</v>
      </c>
      <c r="AB45" s="117">
        <f>-STOA!P45</f>
        <v>0</v>
      </c>
      <c r="AC45">
        <f t="shared" si="0"/>
        <v>13.667508563347418</v>
      </c>
      <c r="AD45">
        <f t="shared" si="1"/>
        <v>1539.4584645443138</v>
      </c>
      <c r="AE45">
        <f>'IDT-1'!F45</f>
        <v>0</v>
      </c>
      <c r="AF45" s="26"/>
      <c r="AG45">
        <f t="shared" si="2"/>
        <v>1539.4584645443138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794.6566297432023</v>
      </c>
      <c r="P46" s="77">
        <v>67.667128977513798</v>
      </c>
      <c r="Q46" s="77">
        <v>26.51</v>
      </c>
      <c r="R46" s="80">
        <v>18.700000000000003</v>
      </c>
      <c r="S46" s="80">
        <v>0</v>
      </c>
      <c r="T46" s="78">
        <f>SUMPRODUCT(LTA!F46:AJ46,LTA!F$101:AJ$101,LTA!F$105:AJ$105)</f>
        <v>104.81</v>
      </c>
      <c r="U46" s="78">
        <f>SUMPRODUCT(LTA!F46:AJ46,LTA!F$102:AJ$102,LTA!F$105:AJ$105)</f>
        <v>461.41999999999996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2.92</v>
      </c>
      <c r="AB46" s="117">
        <f>-STOA!P46</f>
        <v>0</v>
      </c>
      <c r="AC46">
        <f t="shared" si="0"/>
        <v>13.713535059405817</v>
      </c>
      <c r="AD46">
        <f t="shared" si="1"/>
        <v>1544.6427216912552</v>
      </c>
      <c r="AE46">
        <f>'IDT-1'!F46</f>
        <v>0</v>
      </c>
      <c r="AF46" s="26"/>
      <c r="AG46">
        <f t="shared" si="2"/>
        <v>1544.6427216912552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789.92076650174658</v>
      </c>
      <c r="P47" s="77">
        <v>70.14</v>
      </c>
      <c r="Q47" s="77">
        <v>26.51</v>
      </c>
      <c r="R47" s="80">
        <v>18.700000000000003</v>
      </c>
      <c r="S47" s="80">
        <v>0</v>
      </c>
      <c r="T47" s="78">
        <f>SUMPRODUCT(LTA!F47:AJ47,LTA!F$101:AJ$101,LTA!F$105:AJ$105)</f>
        <v>105.84</v>
      </c>
      <c r="U47" s="78">
        <f>SUMPRODUCT(LTA!F47:AJ47,LTA!F$102:AJ$102,LTA!F$105:AJ$105)</f>
        <v>465.21000000000009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2.92</v>
      </c>
      <c r="AB47" s="117">
        <f>-STOA!P47</f>
        <v>0</v>
      </c>
      <c r="AC47">
        <f t="shared" si="0"/>
        <v>13.736036727878886</v>
      </c>
      <c r="AD47">
        <f t="shared" si="1"/>
        <v>1547.1772278038127</v>
      </c>
      <c r="AE47">
        <f>'IDT-1'!F47</f>
        <v>0</v>
      </c>
      <c r="AF47" s="26"/>
      <c r="AG47">
        <f t="shared" si="2"/>
        <v>1547.1772278038127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785.27569196134652</v>
      </c>
      <c r="P48" s="77">
        <v>70.14</v>
      </c>
      <c r="Q48" s="77">
        <v>26.51</v>
      </c>
      <c r="R48" s="80">
        <v>18.700000000000003</v>
      </c>
      <c r="S48" s="80">
        <v>0</v>
      </c>
      <c r="T48" s="78">
        <f>SUMPRODUCT(LTA!F48:AJ48,LTA!F$101:AJ$101,LTA!F$105:AJ$105)</f>
        <v>110.88</v>
      </c>
      <c r="U48" s="78">
        <f>SUMPRODUCT(LTA!F48:AJ48,LTA!F$102:AJ$102,LTA!F$105:AJ$105)</f>
        <v>467.36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2.92</v>
      </c>
      <c r="AB48" s="117">
        <f>-STOA!P48</f>
        <v>0</v>
      </c>
      <c r="AC48">
        <f t="shared" si="0"/>
        <v>13.758432071923366</v>
      </c>
      <c r="AD48">
        <f t="shared" si="1"/>
        <v>1549.699757919368</v>
      </c>
      <c r="AE48">
        <f>'IDT-1'!F48</f>
        <v>0</v>
      </c>
      <c r="AF48" s="26"/>
      <c r="AG48">
        <f t="shared" si="2"/>
        <v>1549.699757919368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785.27569196134652</v>
      </c>
      <c r="P49" s="77">
        <v>70.14</v>
      </c>
      <c r="Q49" s="77">
        <v>26.51</v>
      </c>
      <c r="R49" s="80">
        <v>18.700000000000003</v>
      </c>
      <c r="S49" s="80">
        <v>0</v>
      </c>
      <c r="T49" s="78">
        <f>SUMPRODUCT(LTA!F49:AJ49,LTA!F$101:AJ$101,LTA!F$105:AJ$105)</f>
        <v>111.23</v>
      </c>
      <c r="U49" s="78">
        <f>SUMPRODUCT(LTA!F49:AJ49,LTA!F$102:AJ$102,LTA!F$105:AJ$105)</f>
        <v>469.41000000000008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2.92</v>
      </c>
      <c r="AB49" s="117">
        <f>-STOA!P49</f>
        <v>0</v>
      </c>
      <c r="AC49">
        <f t="shared" si="0"/>
        <v>13.779552071923366</v>
      </c>
      <c r="AD49">
        <f t="shared" si="1"/>
        <v>1552.0786379193682</v>
      </c>
      <c r="AE49">
        <f>'IDT-1'!F49</f>
        <v>0</v>
      </c>
      <c r="AF49" s="26"/>
      <c r="AG49">
        <f t="shared" si="2"/>
        <v>1552.0786379193682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785.27569196134652</v>
      </c>
      <c r="P50" s="77">
        <v>70.14</v>
      </c>
      <c r="Q50" s="77">
        <v>26.51</v>
      </c>
      <c r="R50" s="80">
        <v>18.700000000000003</v>
      </c>
      <c r="S50" s="80">
        <v>0</v>
      </c>
      <c r="T50" s="78">
        <f>SUMPRODUCT(LTA!F50:AJ50,LTA!F$101:AJ$101,LTA!F$105:AJ$105)</f>
        <v>110.13</v>
      </c>
      <c r="U50" s="78">
        <f>SUMPRODUCT(LTA!F50:AJ50,LTA!F$102:AJ$102,LTA!F$105:AJ$105)</f>
        <v>474.90000000000009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2.92</v>
      </c>
      <c r="AB50" s="117">
        <f>-STOA!P50</f>
        <v>0</v>
      </c>
      <c r="AC50">
        <f t="shared" si="0"/>
        <v>13.818184071923366</v>
      </c>
      <c r="AD50">
        <f t="shared" si="1"/>
        <v>1556.4300059193681</v>
      </c>
      <c r="AE50">
        <f>'IDT-1'!F50</f>
        <v>0</v>
      </c>
      <c r="AF50" s="26"/>
      <c r="AG50">
        <f t="shared" si="2"/>
        <v>1556.4300059193681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12.073732718894007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785.31632844347894</v>
      </c>
      <c r="P51" s="77">
        <v>70.14</v>
      </c>
      <c r="Q51" s="77">
        <v>26.51</v>
      </c>
      <c r="R51" s="80">
        <v>18.700000000000003</v>
      </c>
      <c r="S51" s="80">
        <v>0</v>
      </c>
      <c r="T51" s="78">
        <f>SUMPRODUCT(LTA!F51:AJ51,LTA!F$101:AJ$101,LTA!F$105:AJ$105)</f>
        <v>109.69</v>
      </c>
      <c r="U51" s="78">
        <f>SUMPRODUCT(LTA!F51:AJ51,LTA!F$102:AJ$102,LTA!F$105:AJ$105)</f>
        <v>479.12000000000006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2.92</v>
      </c>
      <c r="AB51" s="117">
        <f>-STOA!P51</f>
        <v>0</v>
      </c>
      <c r="AC51">
        <f t="shared" si="0"/>
        <v>14.562066740004511</v>
      </c>
      <c r="AD51">
        <f t="shared" si="1"/>
        <v>1479.5079944223687</v>
      </c>
      <c r="AE51">
        <f>'IDT-1'!F51</f>
        <v>0</v>
      </c>
      <c r="AF51" s="26"/>
      <c r="AG51">
        <f t="shared" si="2"/>
        <v>1479.5079944223687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12.073732718894007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785.15215058934814</v>
      </c>
      <c r="P52" s="77">
        <v>70.14</v>
      </c>
      <c r="Q52" s="77">
        <v>26.51</v>
      </c>
      <c r="R52" s="80">
        <v>18.700000000000003</v>
      </c>
      <c r="S52" s="80">
        <v>0</v>
      </c>
      <c r="T52" s="78">
        <f>SUMPRODUCT(LTA!F52:AJ52,LTA!F$101:AJ$101,LTA!F$105:AJ$105)</f>
        <v>109.12</v>
      </c>
      <c r="U52" s="78">
        <f>SUMPRODUCT(LTA!F52:AJ52,LTA!F$102:AJ$102,LTA!F$105:AJ$105)</f>
        <v>480.61000000000007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2.92</v>
      </c>
      <c r="AB52" s="117">
        <f>-STOA!P52</f>
        <v>0</v>
      </c>
      <c r="AC52">
        <f t="shared" si="0"/>
        <v>14.657499250110112</v>
      </c>
      <c r="AD52">
        <f t="shared" si="1"/>
        <v>1470.1683840581322</v>
      </c>
      <c r="AE52">
        <f>'IDT-1'!F52</f>
        <v>0</v>
      </c>
      <c r="AF52" s="26"/>
      <c r="AG52">
        <f t="shared" si="2"/>
        <v>1470.1683840581322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12.073732718894007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785.15215058934814</v>
      </c>
      <c r="P53" s="77">
        <v>70.14</v>
      </c>
      <c r="Q53" s="77">
        <v>26.51</v>
      </c>
      <c r="R53" s="80">
        <v>18.700000000000003</v>
      </c>
      <c r="S53" s="80">
        <v>0</v>
      </c>
      <c r="T53" s="78">
        <f>SUMPRODUCT(LTA!F53:AJ53,LTA!F$101:AJ$101,LTA!F$105:AJ$105)</f>
        <v>111.09</v>
      </c>
      <c r="U53" s="78">
        <f>SUMPRODUCT(LTA!F53:AJ53,LTA!F$102:AJ$102,LTA!F$105:AJ$105)</f>
        <v>479.47000000000014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2.92</v>
      </c>
      <c r="AB53" s="117">
        <f>-STOA!P53</f>
        <v>0</v>
      </c>
      <c r="AC53">
        <f t="shared" si="0"/>
        <v>14.931147075775971</v>
      </c>
      <c r="AD53">
        <f t="shared" si="1"/>
        <v>1440.7247362324663</v>
      </c>
      <c r="AE53">
        <f>'IDT-1'!F53</f>
        <v>-29.702000000000002</v>
      </c>
      <c r="AF53" s="26"/>
      <c r="AG53">
        <f t="shared" si="2"/>
        <v>1411.0227362324663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12.073732718894007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785.15215058934814</v>
      </c>
      <c r="P54" s="77">
        <v>70.14</v>
      </c>
      <c r="Q54" s="77">
        <v>26.51</v>
      </c>
      <c r="R54" s="80">
        <v>18.700000000000003</v>
      </c>
      <c r="S54" s="80">
        <v>0</v>
      </c>
      <c r="T54" s="78">
        <f>SUMPRODUCT(LTA!F54:AJ54,LTA!F$101:AJ$101,LTA!F$105:AJ$105)</f>
        <v>111.1</v>
      </c>
      <c r="U54" s="78">
        <f>SUMPRODUCT(LTA!F54:AJ54,LTA!F$102:AJ$102,LTA!F$105:AJ$105)</f>
        <v>477.8900000000001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2.92</v>
      </c>
      <c r="AB54" s="117">
        <f>-STOA!P54</f>
        <v>0</v>
      </c>
      <c r="AC54">
        <f t="shared" si="0"/>
        <v>14.739768525332064</v>
      </c>
      <c r="AD54">
        <f t="shared" si="1"/>
        <v>1459.3461147829103</v>
      </c>
      <c r="AE54">
        <f>'IDT-1'!F54</f>
        <v>-96.572000000000003</v>
      </c>
      <c r="AF54" s="26"/>
      <c r="AG54">
        <f t="shared" si="2"/>
        <v>1362.7741147829101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12.073732718894007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779.65453289460265</v>
      </c>
      <c r="P55" s="77">
        <v>70.14</v>
      </c>
      <c r="Q55" s="77">
        <v>26.51</v>
      </c>
      <c r="R55" s="80">
        <v>18.700000000000003</v>
      </c>
      <c r="S55" s="80">
        <v>0</v>
      </c>
      <c r="T55" s="78">
        <f>SUMPRODUCT(LTA!F55:AJ55,LTA!F$101:AJ$101,LTA!F$105:AJ$105)</f>
        <v>111.09</v>
      </c>
      <c r="U55" s="78">
        <f>SUMPRODUCT(LTA!F55:AJ55,LTA!F$102:AJ$102,LTA!F$105:AJ$105)</f>
        <v>442.7700000000001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3.01</v>
      </c>
      <c r="AB55" s="117">
        <f>-STOA!P55</f>
        <v>0</v>
      </c>
      <c r="AC55">
        <f t="shared" si="0"/>
        <v>14.587027952895143</v>
      </c>
      <c r="AD55">
        <f t="shared" si="1"/>
        <v>1371.8312376606018</v>
      </c>
      <c r="AE55">
        <f>'IDT-1'!F55</f>
        <v>-136.90799999999999</v>
      </c>
      <c r="AF55" s="26"/>
      <c r="AG55">
        <f t="shared" si="2"/>
        <v>1234.9232376606019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8.2474085365853647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779.65453289460265</v>
      </c>
      <c r="P56" s="77">
        <v>70.14</v>
      </c>
      <c r="Q56" s="77">
        <v>26.51</v>
      </c>
      <c r="R56" s="80">
        <v>18.700000000000003</v>
      </c>
      <c r="S56" s="80">
        <v>0</v>
      </c>
      <c r="T56" s="78">
        <f>SUMPRODUCT(LTA!F56:AJ56,LTA!F$101:AJ$101,LTA!F$105:AJ$105)</f>
        <v>112.1</v>
      </c>
      <c r="U56" s="78">
        <f>SUMPRODUCT(LTA!F56:AJ56,LTA!F$102:AJ$102,LTA!F$105:AJ$105)</f>
        <v>439.13000000000005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3.01</v>
      </c>
      <c r="AB56" s="117">
        <f>-STOA!P56</f>
        <v>0</v>
      </c>
      <c r="AC56">
        <f t="shared" si="0"/>
        <v>14.752165488145707</v>
      </c>
      <c r="AD56">
        <f t="shared" si="1"/>
        <v>1340.2097759430424</v>
      </c>
      <c r="AE56">
        <f>'IDT-1'!F56</f>
        <v>-152</v>
      </c>
      <c r="AF56" s="26"/>
      <c r="AG56">
        <f t="shared" si="2"/>
        <v>1188.2097759430424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12.073732718894007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704.85081334575796</v>
      </c>
      <c r="P57" s="77">
        <v>70.14</v>
      </c>
      <c r="Q57" s="77">
        <v>26.51</v>
      </c>
      <c r="R57" s="80">
        <v>18.700000000000003</v>
      </c>
      <c r="S57" s="80">
        <v>0</v>
      </c>
      <c r="T57" s="78">
        <f>SUMPRODUCT(LTA!F57:AJ57,LTA!F$101:AJ$101,LTA!F$105:AJ$105)</f>
        <v>112.43</v>
      </c>
      <c r="U57" s="78">
        <f>SUMPRODUCT(LTA!F57:AJ57,LTA!F$102:AJ$102,LTA!F$105:AJ$105)</f>
        <v>435.22000000000008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3.01</v>
      </c>
      <c r="AB57" s="117">
        <f>-STOA!P57</f>
        <v>0</v>
      </c>
      <c r="AC57">
        <f t="shared" si="0"/>
        <v>13.652154032810426</v>
      </c>
      <c r="AD57">
        <f t="shared" si="1"/>
        <v>1316.7523920318417</v>
      </c>
      <c r="AE57">
        <f>'IDT-1'!F57</f>
        <v>-103</v>
      </c>
      <c r="AF57" s="26"/>
      <c r="AG57">
        <f t="shared" si="2"/>
        <v>1213.7523920318417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12.073732718894007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704.85081334575796</v>
      </c>
      <c r="P58" s="77">
        <v>70.14</v>
      </c>
      <c r="Q58" s="77">
        <v>26.51</v>
      </c>
      <c r="R58" s="80">
        <v>18.700000000000003</v>
      </c>
      <c r="S58" s="80">
        <v>0</v>
      </c>
      <c r="T58" s="78">
        <f>SUMPRODUCT(LTA!F58:AJ58,LTA!F$101:AJ$101,LTA!F$105:AJ$105)</f>
        <v>110.12</v>
      </c>
      <c r="U58" s="78">
        <f>SUMPRODUCT(LTA!F58:AJ58,LTA!F$102:AJ$102,LTA!F$105:AJ$105)</f>
        <v>431.03000000000009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3.01</v>
      </c>
      <c r="AB58" s="117">
        <f>-STOA!P58</f>
        <v>0</v>
      </c>
      <c r="AC58">
        <f t="shared" si="0"/>
        <v>13.373000844755541</v>
      </c>
      <c r="AD58">
        <f t="shared" si="1"/>
        <v>1335.5315452198965</v>
      </c>
      <c r="AE58">
        <f>'IDT-1'!F58</f>
        <v>-83</v>
      </c>
      <c r="AF58" s="26"/>
      <c r="AG58">
        <f t="shared" si="2"/>
        <v>1252.5315452198965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12.073732718894007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753.07434548045546</v>
      </c>
      <c r="P59" s="77">
        <v>70.14</v>
      </c>
      <c r="Q59" s="77">
        <v>26.51</v>
      </c>
      <c r="R59" s="80">
        <v>18.700000000000003</v>
      </c>
      <c r="S59" s="80">
        <v>0</v>
      </c>
      <c r="T59" s="78">
        <f>SUMPRODUCT(LTA!F59:AJ59,LTA!F$101:AJ$101,LTA!F$105:AJ$105)</f>
        <v>109.86</v>
      </c>
      <c r="U59" s="78">
        <f>SUMPRODUCT(LTA!F59:AJ59,LTA!F$102:AJ$102,LTA!F$105:AJ$105)</f>
        <v>426.04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3.01</v>
      </c>
      <c r="AB59" s="117">
        <f>-STOA!P59</f>
        <v>0</v>
      </c>
      <c r="AC59">
        <f t="shared" si="0"/>
        <v>14.195074303650644</v>
      </c>
      <c r="AD59">
        <f t="shared" si="1"/>
        <v>1327.6830038956987</v>
      </c>
      <c r="AE59">
        <f>'IDT-1'!F59</f>
        <v>-98</v>
      </c>
      <c r="AF59" s="26"/>
      <c r="AG59">
        <f t="shared" si="2"/>
        <v>1229.6830038956987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12.073732718894007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779.74476216100265</v>
      </c>
      <c r="P60" s="77">
        <v>70.14</v>
      </c>
      <c r="Q60" s="77">
        <v>26.51</v>
      </c>
      <c r="R60" s="80">
        <v>18.700000000000003</v>
      </c>
      <c r="S60" s="80">
        <v>0</v>
      </c>
      <c r="T60" s="78">
        <f>SUMPRODUCT(LTA!F60:AJ60,LTA!F$101:AJ$101,LTA!F$105:AJ$105)</f>
        <v>107.9</v>
      </c>
      <c r="U60" s="78">
        <f>SUMPRODUCT(LTA!F60:AJ60,LTA!F$102:AJ$102,LTA!F$105:AJ$105)</f>
        <v>420.06000000000012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3.01</v>
      </c>
      <c r="AB60" s="117">
        <f>-STOA!P60</f>
        <v>0</v>
      </c>
      <c r="AC60">
        <f t="shared" si="0"/>
        <v>14.404292608050437</v>
      </c>
      <c r="AD60">
        <f t="shared" si="1"/>
        <v>1341.2042022718465</v>
      </c>
      <c r="AE60">
        <f>'IDT-1'!F60</f>
        <v>-87</v>
      </c>
      <c r="AF60" s="26"/>
      <c r="AG60">
        <f t="shared" si="2"/>
        <v>1254.2042022718465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12.073732718894007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784.3898367014026</v>
      </c>
      <c r="P61" s="77">
        <v>70.14</v>
      </c>
      <c r="Q61" s="77">
        <v>26.51</v>
      </c>
      <c r="R61" s="80">
        <v>18.700000000000003</v>
      </c>
      <c r="S61" s="80">
        <v>0</v>
      </c>
      <c r="T61" s="78">
        <f>SUMPRODUCT(LTA!F61:AJ61,LTA!F$101:AJ$101,LTA!F$105:AJ$105)</f>
        <v>99.34</v>
      </c>
      <c r="U61" s="78">
        <f>SUMPRODUCT(LTA!F61:AJ61,LTA!F$102:AJ$102,LTA!F$105:AJ$105)</f>
        <v>413.16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-74</v>
      </c>
      <c r="AA61" s="117">
        <f>STOA!J61</f>
        <v>3.01</v>
      </c>
      <c r="AB61" s="117">
        <f>-STOA!P61</f>
        <v>0</v>
      </c>
      <c r="AC61">
        <f t="shared" si="0"/>
        <v>14.33794577409474</v>
      </c>
      <c r="AD61">
        <f t="shared" si="1"/>
        <v>1325.695623646202</v>
      </c>
      <c r="AE61">
        <f>'IDT-1'!F61</f>
        <v>-77</v>
      </c>
      <c r="AF61" s="26"/>
      <c r="AG61">
        <f t="shared" si="2"/>
        <v>1248.695623646202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12.073732718894007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784.52147843220257</v>
      </c>
      <c r="P62" s="77">
        <v>70.14</v>
      </c>
      <c r="Q62" s="77">
        <v>26.51</v>
      </c>
      <c r="R62" s="80">
        <v>18.700000000000003</v>
      </c>
      <c r="S62" s="80">
        <v>0</v>
      </c>
      <c r="T62" s="78">
        <f>SUMPRODUCT(LTA!F62:AJ62,LTA!F$101:AJ$101,LTA!F$105:AJ$105)</f>
        <v>93.07</v>
      </c>
      <c r="U62" s="78">
        <f>SUMPRODUCT(LTA!F62:AJ62,LTA!F$102:AJ$102,LTA!F$105:AJ$105)</f>
        <v>405.3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-64</v>
      </c>
      <c r="AA62" s="117">
        <f>STOA!J62</f>
        <v>3.01</v>
      </c>
      <c r="AB62" s="117">
        <f>-STOA!P62</f>
        <v>0</v>
      </c>
      <c r="AC62">
        <f t="shared" si="0"/>
        <v>14.125978946103825</v>
      </c>
      <c r="AD62">
        <f t="shared" si="1"/>
        <v>1321.9092322049928</v>
      </c>
      <c r="AE62">
        <f>'IDT-1'!F62</f>
        <v>-79</v>
      </c>
      <c r="AF62" s="26"/>
      <c r="AG62">
        <f t="shared" si="2"/>
        <v>1242.9092322049928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12.073732718894007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787.67935409860263</v>
      </c>
      <c r="P63" s="77">
        <v>70.14</v>
      </c>
      <c r="Q63" s="77">
        <v>26.51</v>
      </c>
      <c r="R63" s="80">
        <v>18.700000000000003</v>
      </c>
      <c r="S63" s="80">
        <v>0</v>
      </c>
      <c r="T63" s="78">
        <f>SUMPRODUCT(LTA!F63:AJ63,LTA!F$101:AJ$101,LTA!F$105:AJ$105)</f>
        <v>89.350000000000009</v>
      </c>
      <c r="U63" s="78">
        <f>SUMPRODUCT(LTA!F63:AJ63,LTA!F$102:AJ$102,LTA!F$105:AJ$105)</f>
        <v>396.78000000000003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-36</v>
      </c>
      <c r="AA63" s="117">
        <f>STOA!J63</f>
        <v>3.01</v>
      </c>
      <c r="AB63" s="117">
        <f>-STOA!P63</f>
        <v>0</v>
      </c>
      <c r="AC63">
        <f t="shared" si="0"/>
        <v>14.152593782234488</v>
      </c>
      <c r="AD63">
        <f t="shared" si="1"/>
        <v>1300.800493035262</v>
      </c>
      <c r="AE63">
        <f>'IDT-1'!F63</f>
        <v>-80</v>
      </c>
      <c r="AF63" s="26"/>
      <c r="AG63">
        <f t="shared" si="2"/>
        <v>1220.800493035262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12.073732718894007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792.32442893640268</v>
      </c>
      <c r="P64" s="77">
        <v>70.14</v>
      </c>
      <c r="Q64" s="77">
        <v>26.51</v>
      </c>
      <c r="R64" s="80">
        <v>18.700000000000003</v>
      </c>
      <c r="S64" s="80">
        <v>0</v>
      </c>
      <c r="T64" s="78">
        <f>SUMPRODUCT(LTA!F64:AJ64,LTA!F$101:AJ$101,LTA!F$105:AJ$105)</f>
        <v>78.400000000000006</v>
      </c>
      <c r="U64" s="78">
        <f>SUMPRODUCT(LTA!F64:AJ64,LTA!F$102:AJ$102,LTA!F$105:AJ$105)</f>
        <v>388.06000000000006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-70</v>
      </c>
      <c r="AA64" s="117">
        <f>STOA!J64</f>
        <v>3.01</v>
      </c>
      <c r="AB64" s="117">
        <f>-STOA!P64</f>
        <v>0</v>
      </c>
      <c r="AC64">
        <f t="shared" si="0"/>
        <v>14.144668226117865</v>
      </c>
      <c r="AD64">
        <f t="shared" si="1"/>
        <v>1271.7834934291791</v>
      </c>
      <c r="AE64">
        <f>'IDT-1'!F64</f>
        <v>-74</v>
      </c>
      <c r="AF64" s="26"/>
      <c r="AG64">
        <f t="shared" si="2"/>
        <v>1197.7834934291791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-90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12.073732718894007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58.325391014975047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792.32442893640268</v>
      </c>
      <c r="P65" s="77">
        <v>70.14</v>
      </c>
      <c r="Q65" s="77">
        <v>26.51</v>
      </c>
      <c r="R65" s="80">
        <v>18.700000000000003</v>
      </c>
      <c r="S65" s="80">
        <v>0</v>
      </c>
      <c r="T65" s="78">
        <f>SUMPRODUCT(LTA!F65:AJ65,LTA!F$101:AJ$101,LTA!F$105:AJ$105)</f>
        <v>71.33</v>
      </c>
      <c r="U65" s="78">
        <f>SUMPRODUCT(LTA!F65:AJ65,LTA!F$102:AJ$102,LTA!F$105:AJ$105)</f>
        <v>378.53000000000009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-50</v>
      </c>
      <c r="AA65" s="117">
        <f>STOA!J65</f>
        <v>3.01</v>
      </c>
      <c r="AB65" s="117">
        <f>-STOA!P65</f>
        <v>0</v>
      </c>
      <c r="AC65">
        <f t="shared" si="0"/>
        <v>13.835241116605735</v>
      </c>
      <c r="AD65">
        <f t="shared" si="1"/>
        <v>1277.108311553666</v>
      </c>
      <c r="AE65">
        <f>'IDT-1'!F65</f>
        <v>-86</v>
      </c>
      <c r="AF65" s="26"/>
      <c r="AG65">
        <f t="shared" si="2"/>
        <v>1191.108311553666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12.073732718894007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58.325391014975047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793.50317933640281</v>
      </c>
      <c r="P66" s="77">
        <v>70.14</v>
      </c>
      <c r="Q66" s="77">
        <v>26.51</v>
      </c>
      <c r="R66" s="80">
        <v>18.700000000000003</v>
      </c>
      <c r="S66" s="80">
        <v>0</v>
      </c>
      <c r="T66" s="78">
        <f>SUMPRODUCT(LTA!F66:AJ66,LTA!F$101:AJ$101,LTA!F$105:AJ$105)</f>
        <v>60.96</v>
      </c>
      <c r="U66" s="78">
        <f>SUMPRODUCT(LTA!F66:AJ66,LTA!F$102:AJ$102,LTA!F$105:AJ$105)</f>
        <v>368.1400000000001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3.01</v>
      </c>
      <c r="AB66" s="117">
        <f>-STOA!P66</f>
        <v>0</v>
      </c>
      <c r="AC66">
        <f t="shared" si="0"/>
        <v>13.219019744015974</v>
      </c>
      <c r="AD66">
        <f t="shared" si="1"/>
        <v>1308.1432833262561</v>
      </c>
      <c r="AE66">
        <f>'IDT-1'!F66</f>
        <v>-129.23400000000001</v>
      </c>
      <c r="AF66" s="26"/>
      <c r="AG66">
        <f t="shared" si="2"/>
        <v>1178.9092833262562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12.073732718894007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798.47553931710274</v>
      </c>
      <c r="P67" s="77">
        <v>70.14</v>
      </c>
      <c r="Q67" s="77">
        <v>26.51</v>
      </c>
      <c r="R67" s="80">
        <v>18.700000000000003</v>
      </c>
      <c r="S67" s="80">
        <v>0</v>
      </c>
      <c r="T67" s="78">
        <f>SUMPRODUCT(LTA!F67:AJ67,LTA!F$101:AJ$101,LTA!F$105:AJ$105)</f>
        <v>52.95</v>
      </c>
      <c r="U67" s="78">
        <f>SUMPRODUCT(LTA!F67:AJ67,LTA!F$102:AJ$102,LTA!F$105:AJ$105)</f>
        <v>357.02000000000004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3.01</v>
      </c>
      <c r="AB67" s="117">
        <f>-STOA!P67</f>
        <v>0</v>
      </c>
      <c r="AC67">
        <f t="shared" si="0"/>
        <v>13.124607708525328</v>
      </c>
      <c r="AD67">
        <f t="shared" si="1"/>
        <v>1287.4646643274716</v>
      </c>
      <c r="AE67">
        <f>'IDT-1'!F67</f>
        <v>-117.15600000000001</v>
      </c>
      <c r="AF67" s="26"/>
      <c r="AG67">
        <f t="shared" si="2"/>
        <v>1170.3086643274717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12.073732718894007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818.42223494408017</v>
      </c>
      <c r="P68" s="77">
        <v>70.14</v>
      </c>
      <c r="Q68" s="77">
        <v>26.51</v>
      </c>
      <c r="R68" s="80">
        <v>18.700000000000003</v>
      </c>
      <c r="S68" s="80">
        <v>0</v>
      </c>
      <c r="T68" s="78">
        <f>SUMPRODUCT(LTA!F68:AJ68,LTA!F$101:AJ$101,LTA!F$105:AJ$105)</f>
        <v>38.74</v>
      </c>
      <c r="U68" s="78">
        <f>SUMPRODUCT(LTA!F68:AJ68,LTA!F$102:AJ$102,LTA!F$105:AJ$105)</f>
        <v>345.34000000000003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13.027915992431751</v>
      </c>
      <c r="AD68">
        <f t="shared" ref="AD68:AD98" si="4">SUM(B68:AB68,AI68:AR68)-AC68</f>
        <v>1286.6180516705424</v>
      </c>
      <c r="AE68">
        <f>'IDT-1'!F68</f>
        <v>-117.251</v>
      </c>
      <c r="AF68" s="26"/>
      <c r="AG68">
        <f t="shared" ref="AG68:AG98" si="5">SUM(AD68:AF68)</f>
        <v>1169.3670516705424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12.073732718894007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839.43494295314815</v>
      </c>
      <c r="P69" s="77">
        <v>70.14</v>
      </c>
      <c r="Q69" s="77">
        <v>26.51</v>
      </c>
      <c r="R69" s="80">
        <v>13.729999999999999</v>
      </c>
      <c r="S69" s="80">
        <v>0</v>
      </c>
      <c r="T69" s="78">
        <f>SUMPRODUCT(LTA!F69:AJ69,LTA!F$101:AJ$101,LTA!F$105:AJ$105)</f>
        <v>28.92</v>
      </c>
      <c r="U69" s="78">
        <f>SUMPRODUCT(LTA!F69:AJ69,LTA!F$102:AJ$102,LTA!F$105:AJ$105)</f>
        <v>377.19000000000005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3.01</v>
      </c>
      <c r="AB69" s="117">
        <f>-STOA!P69</f>
        <v>0</v>
      </c>
      <c r="AC69">
        <f t="shared" si="3"/>
        <v>13.920294199021317</v>
      </c>
      <c r="AD69">
        <f t="shared" si="4"/>
        <v>1286.6883814730209</v>
      </c>
      <c r="AE69">
        <f>'IDT-1'!F69</f>
        <v>-108.559</v>
      </c>
      <c r="AF69" s="26"/>
      <c r="AG69">
        <f t="shared" si="5"/>
        <v>1178.1293814730209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12.073732718894007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844.90814557734825</v>
      </c>
      <c r="P70" s="77">
        <v>70.14</v>
      </c>
      <c r="Q70" s="77">
        <v>26.51</v>
      </c>
      <c r="R70" s="80">
        <v>7.8074543676662325</v>
      </c>
      <c r="S70" s="80">
        <v>0</v>
      </c>
      <c r="T70" s="78">
        <f>SUMPRODUCT(LTA!F70:AJ70,LTA!F$101:AJ$101,LTA!F$105:AJ$105)</f>
        <v>17.78</v>
      </c>
      <c r="U70" s="78">
        <f>SUMPRODUCT(LTA!F70:AJ70,LTA!F$102:AJ$102,LTA!F$105:AJ$105)</f>
        <v>406.99000000000007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3.01</v>
      </c>
      <c r="AB70" s="117">
        <f>-STOA!P70</f>
        <v>0</v>
      </c>
      <c r="AC70">
        <f t="shared" si="3"/>
        <v>14.169329255771693</v>
      </c>
      <c r="AD70">
        <f t="shared" si="4"/>
        <v>1294.6500034081366</v>
      </c>
      <c r="AE70">
        <f>'IDT-1'!F70</f>
        <v>-99.222999999999999</v>
      </c>
      <c r="AF70" s="26"/>
      <c r="AG70">
        <f t="shared" si="5"/>
        <v>1195.4270034081367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12.072498029944837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51.41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864.92479606834797</v>
      </c>
      <c r="P71" s="77">
        <v>70.14</v>
      </c>
      <c r="Q71" s="77">
        <v>26.51</v>
      </c>
      <c r="R71" s="80">
        <v>2.5099999999999993</v>
      </c>
      <c r="S71" s="80">
        <v>0</v>
      </c>
      <c r="T71" s="78">
        <f>SUMPRODUCT(LTA!F71:AJ71,LTA!F$101:AJ$101,LTA!F$105:AJ$105)</f>
        <v>8.4699999999999989</v>
      </c>
      <c r="U71" s="78">
        <f>SUMPRODUCT(LTA!F71:AJ71,LTA!F$102:AJ$102,LTA!F$105:AJ$105)</f>
        <v>400.91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2.92</v>
      </c>
      <c r="AB71" s="117">
        <f>-STOA!P71</f>
        <v>0</v>
      </c>
      <c r="AC71">
        <f t="shared" si="3"/>
        <v>13.824988765950371</v>
      </c>
      <c r="AD71">
        <f t="shared" si="4"/>
        <v>1296.0423053323427</v>
      </c>
      <c r="AE71">
        <f>'IDT-1'!F71</f>
        <v>-104.792</v>
      </c>
      <c r="AF71" s="26"/>
      <c r="AG71">
        <f t="shared" si="5"/>
        <v>1191.2503053323428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12.072498029944837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50.72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886.33235187434786</v>
      </c>
      <c r="P72" s="77">
        <v>70.14</v>
      </c>
      <c r="Q72" s="77">
        <v>26.51</v>
      </c>
      <c r="R72" s="80">
        <v>0</v>
      </c>
      <c r="S72" s="80">
        <v>0</v>
      </c>
      <c r="T72" s="78">
        <f>SUMPRODUCT(LTA!F72:AJ72,LTA!F$101:AJ$101,LTA!F$105:AJ$105)</f>
        <v>2.0299999999999998</v>
      </c>
      <c r="U72" s="78">
        <f>SUMPRODUCT(LTA!F72:AJ72,LTA!F$102:AJ$102,LTA!F$105:AJ$105)</f>
        <v>396.20000000000005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2.92</v>
      </c>
      <c r="AB72" s="117">
        <f>-STOA!P72</f>
        <v>0</v>
      </c>
      <c r="AC72">
        <f t="shared" si="3"/>
        <v>13.709532706599264</v>
      </c>
      <c r="AD72">
        <f t="shared" si="4"/>
        <v>1323.2153171976936</v>
      </c>
      <c r="AE72">
        <f>'IDT-1'!F72</f>
        <v>-96.549000000000007</v>
      </c>
      <c r="AF72" s="26"/>
      <c r="AG72">
        <f t="shared" si="5"/>
        <v>1226.6663171976936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909.89706668234817</v>
      </c>
      <c r="P73" s="77">
        <v>70.14</v>
      </c>
      <c r="Q73" s="77">
        <v>26.51</v>
      </c>
      <c r="R73" s="80">
        <v>0</v>
      </c>
      <c r="S73" s="80">
        <v>0</v>
      </c>
      <c r="T73" s="78">
        <f>SUMPRODUCT(LTA!F73:AJ73,LTA!F$101:AJ$101,LTA!F$105:AJ$105)</f>
        <v>0.17</v>
      </c>
      <c r="U73" s="78">
        <f>SUMPRODUCT(LTA!F73:AJ73,LTA!F$102:AJ$102,LTA!F$105:AJ$105)</f>
        <v>393.86000000000007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2.92</v>
      </c>
      <c r="AB73" s="117">
        <f>-STOA!P73</f>
        <v>0</v>
      </c>
      <c r="AC73">
        <f t="shared" si="3"/>
        <v>13.962387472131622</v>
      </c>
      <c r="AD73">
        <f t="shared" si="4"/>
        <v>1331.6071772401617</v>
      </c>
      <c r="AE73">
        <f>'IDT-1'!F73</f>
        <v>-85.063999999999993</v>
      </c>
      <c r="AF73" s="26"/>
      <c r="AG73">
        <f t="shared" si="5"/>
        <v>1246.5431772401616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12.072498029944837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922.97919472924821</v>
      </c>
      <c r="P74" s="77">
        <v>70.14</v>
      </c>
      <c r="Q74" s="77">
        <v>26.51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393.56000000000006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2.92</v>
      </c>
      <c r="AB74" s="117">
        <f>-STOA!P74</f>
        <v>0</v>
      </c>
      <c r="AC74">
        <f t="shared" si="3"/>
        <v>14.04068756133336</v>
      </c>
      <c r="AD74">
        <f t="shared" si="4"/>
        <v>1350.4710051978595</v>
      </c>
      <c r="AE74">
        <f>'IDT-1'!F74</f>
        <v>-71.420999999999992</v>
      </c>
      <c r="AF74" s="26"/>
      <c r="AG74">
        <f t="shared" si="5"/>
        <v>1279.0500051978595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918.66035679439119</v>
      </c>
      <c r="P75" s="77">
        <v>70.14</v>
      </c>
      <c r="Q75" s="77">
        <v>26.51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393.72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2.98</v>
      </c>
      <c r="AB75" s="117">
        <f>-STOA!P75</f>
        <v>0</v>
      </c>
      <c r="AC75">
        <f t="shared" si="3"/>
        <v>14.038136576417832</v>
      </c>
      <c r="AD75">
        <f t="shared" si="4"/>
        <v>1340.1392808956723</v>
      </c>
      <c r="AE75">
        <f>'IDT-1'!F75</f>
        <v>-60.761000000000003</v>
      </c>
      <c r="AF75" s="26"/>
      <c r="AG75">
        <f t="shared" si="5"/>
        <v>1279.3782808956723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906.80611366689118</v>
      </c>
      <c r="P76" s="77">
        <v>70.14</v>
      </c>
      <c r="Q76" s="77">
        <v>26.51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393.86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2.98</v>
      </c>
      <c r="AB76" s="117">
        <f>-STOA!P76</f>
        <v>0</v>
      </c>
      <c r="AC76">
        <f t="shared" si="3"/>
        <v>13.757488686451927</v>
      </c>
      <c r="AD76">
        <f t="shared" si="4"/>
        <v>1348.7056856581382</v>
      </c>
      <c r="AE76">
        <f>'IDT-1'!F76</f>
        <v>-52.97</v>
      </c>
      <c r="AF76" s="26"/>
      <c r="AG76">
        <f t="shared" si="5"/>
        <v>1295.7356856581382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12.167060677698975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892.61093651121701</v>
      </c>
      <c r="P77" s="77">
        <v>70.14</v>
      </c>
      <c r="Q77" s="77">
        <v>26.51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393.84000000000003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2.98</v>
      </c>
      <c r="AB77" s="117">
        <f>-STOA!P77</f>
        <v>0</v>
      </c>
      <c r="AC77">
        <f t="shared" si="3"/>
        <v>13.632395127481994</v>
      </c>
      <c r="AD77">
        <f t="shared" si="4"/>
        <v>1334.6156020614342</v>
      </c>
      <c r="AE77">
        <f>'IDT-1'!F77</f>
        <v>-51.105999999999995</v>
      </c>
      <c r="AF77" s="26"/>
      <c r="AG77">
        <f t="shared" si="5"/>
        <v>1283.5096020614342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12.167060677698975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880.09837895704936</v>
      </c>
      <c r="P78" s="77">
        <v>70.14</v>
      </c>
      <c r="Q78" s="77">
        <v>26.51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393.81000000000006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2.98</v>
      </c>
      <c r="AB78" s="117">
        <f>-STOA!P78</f>
        <v>0</v>
      </c>
      <c r="AC78">
        <f t="shared" si="3"/>
        <v>13.65519253383825</v>
      </c>
      <c r="AD78">
        <f t="shared" si="4"/>
        <v>1307.0502471009102</v>
      </c>
      <c r="AE78">
        <f>'IDT-1'!F78</f>
        <v>-32.340000000000003</v>
      </c>
      <c r="AF78" s="26"/>
      <c r="AG78">
        <f t="shared" si="5"/>
        <v>1274.7102471009102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864.78274534374953</v>
      </c>
      <c r="P79" s="77">
        <v>70.14</v>
      </c>
      <c r="Q79" s="77">
        <v>26.51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393.78000000000003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2.98</v>
      </c>
      <c r="AB79" s="117">
        <f>-STOA!P79</f>
        <v>0</v>
      </c>
      <c r="AC79">
        <f t="shared" si="3"/>
        <v>13.830885421318047</v>
      </c>
      <c r="AD79">
        <f t="shared" si="4"/>
        <v>1256.5289206001305</v>
      </c>
      <c r="AE79">
        <f>'IDT-1'!F79</f>
        <v>-11.759</v>
      </c>
      <c r="AF79" s="26"/>
      <c r="AG79">
        <f t="shared" si="5"/>
        <v>1244.7699206001305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846.47818176844942</v>
      </c>
      <c r="P80" s="77">
        <v>70.14</v>
      </c>
      <c r="Q80" s="77">
        <v>26.51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393.78000000000003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2.98</v>
      </c>
      <c r="AB80" s="117">
        <f>-STOA!P80</f>
        <v>0</v>
      </c>
      <c r="AC80">
        <f t="shared" si="3"/>
        <v>13.669805261855405</v>
      </c>
      <c r="AD80">
        <f t="shared" si="4"/>
        <v>1238.3854371842931</v>
      </c>
      <c r="AE80">
        <f>'IDT-1'!F80</f>
        <v>-18.085000000000001</v>
      </c>
      <c r="AF80" s="26"/>
      <c r="AG80">
        <f t="shared" si="5"/>
        <v>1220.3004371842931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12.167060677698975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55.167405596049854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835.38973847694922</v>
      </c>
      <c r="P81" s="77">
        <v>70.14</v>
      </c>
      <c r="Q81" s="77">
        <v>26.51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393.80000000000007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2.98</v>
      </c>
      <c r="AB81" s="117">
        <f>-STOA!P81</f>
        <v>0</v>
      </c>
      <c r="AC81">
        <f t="shared" si="3"/>
        <v>13.440313579691537</v>
      </c>
      <c r="AD81">
        <f t="shared" si="4"/>
        <v>1252.7138911710067</v>
      </c>
      <c r="AE81">
        <f>'IDT-1'!F81</f>
        <v>-36.655999999999999</v>
      </c>
      <c r="AF81" s="26"/>
      <c r="AG81">
        <f t="shared" si="5"/>
        <v>1216.0578911710068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12.167060677698975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55.167405596049854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834.00412977224937</v>
      </c>
      <c r="P82" s="77">
        <v>70.14</v>
      </c>
      <c r="Q82" s="77">
        <v>26.51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393.76000000000005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2.98</v>
      </c>
      <c r="AB82" s="117">
        <f>-STOA!P82</f>
        <v>0</v>
      </c>
      <c r="AC82">
        <f t="shared" si="3"/>
        <v>13.427768223090178</v>
      </c>
      <c r="AD82">
        <f t="shared" si="4"/>
        <v>1251.3008278229081</v>
      </c>
      <c r="AE82">
        <f>'IDT-1'!F82</f>
        <v>-60.426000000000002</v>
      </c>
      <c r="AF82" s="26"/>
      <c r="AG82">
        <f t="shared" si="5"/>
        <v>1190.8748278229082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56.097356516822167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820.73078511541314</v>
      </c>
      <c r="P83" s="77">
        <v>70.14</v>
      </c>
      <c r="Q83" s="77">
        <v>26.51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372.69000000000005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3.07</v>
      </c>
      <c r="AB83" s="117">
        <f>-STOA!P83</f>
        <v>0</v>
      </c>
      <c r="AC83">
        <f t="shared" si="3"/>
        <v>12.956959807768907</v>
      </c>
      <c r="AD83">
        <f t="shared" si="4"/>
        <v>1238.4482425021652</v>
      </c>
      <c r="AE83">
        <f>'IDT-1'!F83</f>
        <v>-80.811000000000007</v>
      </c>
      <c r="AF83" s="26"/>
      <c r="AG83">
        <f t="shared" si="5"/>
        <v>1157.6372425021652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56.097356516822167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811.5049754852555</v>
      </c>
      <c r="P84" s="77">
        <v>70.14</v>
      </c>
      <c r="Q84" s="77">
        <v>26.51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344.49000000000007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3.07</v>
      </c>
      <c r="AB84" s="117">
        <f>-STOA!P84</f>
        <v>0</v>
      </c>
      <c r="AC84">
        <f t="shared" si="3"/>
        <v>12.272487582135707</v>
      </c>
      <c r="AD84">
        <f t="shared" si="4"/>
        <v>1241.7069050976409</v>
      </c>
      <c r="AE84">
        <f>'IDT-1'!F84</f>
        <v>-100.636</v>
      </c>
      <c r="AF84" s="26"/>
      <c r="AG84">
        <f t="shared" si="5"/>
        <v>1141.0709050976409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56.097356516822167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791.53437454885557</v>
      </c>
      <c r="P85" s="77">
        <v>70.14</v>
      </c>
      <c r="Q85" s="77">
        <v>26.51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344.47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3.07</v>
      </c>
      <c r="AB85" s="117">
        <f>-STOA!P85</f>
        <v>0</v>
      </c>
      <c r="AC85">
        <f t="shared" si="3"/>
        <v>12.052179656284411</v>
      </c>
      <c r="AD85">
        <f t="shared" si="4"/>
        <v>1226.9366120870923</v>
      </c>
      <c r="AE85">
        <f>'IDT-1'!F85</f>
        <v>-130.00399999999999</v>
      </c>
      <c r="AF85" s="26"/>
      <c r="AG85">
        <f t="shared" si="5"/>
        <v>1096.9326120870924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56.097356516822167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791.53437454885557</v>
      </c>
      <c r="P86" s="77">
        <v>70.14</v>
      </c>
      <c r="Q86" s="77">
        <v>26.51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344.49000000000007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3.07</v>
      </c>
      <c r="AB86" s="117">
        <f>-STOA!P86</f>
        <v>0</v>
      </c>
      <c r="AC86">
        <f t="shared" si="3"/>
        <v>12.096746293895388</v>
      </c>
      <c r="AD86">
        <f t="shared" si="4"/>
        <v>1221.9120454494812</v>
      </c>
      <c r="AE86">
        <f>'IDT-1'!F86</f>
        <v>-140.53399999999999</v>
      </c>
      <c r="AF86" s="26"/>
      <c r="AG86">
        <f t="shared" si="5"/>
        <v>1081.3780454494813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56.882685045317224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790.77153977345779</v>
      </c>
      <c r="P87" s="77">
        <v>70.14</v>
      </c>
      <c r="Q87" s="77">
        <v>26.51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344.31000000000006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2.98</v>
      </c>
      <c r="AB87" s="117">
        <f>-STOA!P87</f>
        <v>0</v>
      </c>
      <c r="AC87">
        <f t="shared" si="3"/>
        <v>12.449693339810459</v>
      </c>
      <c r="AD87">
        <f t="shared" si="4"/>
        <v>1181.3115921566637</v>
      </c>
      <c r="AE87">
        <f>'IDT-1'!F87</f>
        <v>-162.899</v>
      </c>
      <c r="AF87" s="26"/>
      <c r="AG87">
        <f t="shared" si="5"/>
        <v>1018.4125921566637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56.882685045317224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786.12646523305784</v>
      </c>
      <c r="P88" s="77">
        <v>70.14</v>
      </c>
      <c r="Q88" s="77">
        <v>26.51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344.30000000000007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2.98</v>
      </c>
      <c r="AB88" s="117">
        <f>-STOA!P88</f>
        <v>0</v>
      </c>
      <c r="AC88">
        <f t="shared" si="3"/>
        <v>12.408728683854939</v>
      </c>
      <c r="AD88">
        <f t="shared" si="4"/>
        <v>1176.6974822722193</v>
      </c>
      <c r="AE88">
        <f>'IDT-1'!F88</f>
        <v>-176.19900000000001</v>
      </c>
      <c r="AF88" s="26"/>
      <c r="AG88">
        <f t="shared" si="5"/>
        <v>1000.4984822722192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8.0961438249088093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56.882685045317224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788.66040065333527</v>
      </c>
      <c r="P89" s="77">
        <v>70.14</v>
      </c>
      <c r="Q89" s="77">
        <v>26.51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344.35000000000008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2.98</v>
      </c>
      <c r="AB89" s="117">
        <f>-STOA!P89</f>
        <v>0</v>
      </c>
      <c r="AC89">
        <f t="shared" si="3"/>
        <v>12.48442452247078</v>
      </c>
      <c r="AD89">
        <f t="shared" si="4"/>
        <v>1165.1348050010906</v>
      </c>
      <c r="AE89">
        <f>'IDT-1'!F89</f>
        <v>-189.762</v>
      </c>
      <c r="AF89" s="26"/>
      <c r="AG89">
        <f t="shared" si="5"/>
        <v>975.37280500109068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8.0961438249088093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56.882685045317224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661.14461592409828</v>
      </c>
      <c r="P90" s="77">
        <v>70.14</v>
      </c>
      <c r="Q90" s="77">
        <v>26.51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344.31000000000006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2.98</v>
      </c>
      <c r="AB90" s="117">
        <f>-STOA!P90</f>
        <v>0</v>
      </c>
      <c r="AC90">
        <f t="shared" si="3"/>
        <v>11.894621268185212</v>
      </c>
      <c r="AD90">
        <f t="shared" si="4"/>
        <v>978.16882352613914</v>
      </c>
      <c r="AE90">
        <f>'IDT-1'!F90</f>
        <v>0</v>
      </c>
      <c r="AF90" s="26"/>
      <c r="AG90">
        <f t="shared" si="5"/>
        <v>978.16882352613914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56.882685045317224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554.83155927567111</v>
      </c>
      <c r="P91" s="77">
        <v>70.14</v>
      </c>
      <c r="Q91" s="77">
        <v>26.51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344.24000000000007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3.0700000000000003</v>
      </c>
      <c r="AB91" s="117">
        <f>-STOA!P91</f>
        <v>0</v>
      </c>
      <c r="AC91">
        <f t="shared" si="3"/>
        <v>10.373597511429935</v>
      </c>
      <c r="AD91">
        <f t="shared" si="4"/>
        <v>947.46770748725737</v>
      </c>
      <c r="AE91">
        <f>'IDT-1'!F91</f>
        <v>0</v>
      </c>
      <c r="AF91" s="26"/>
      <c r="AG91">
        <f t="shared" si="5"/>
        <v>947.46770748725737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56.882685045317224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476.26726807161072</v>
      </c>
      <c r="P92" s="77">
        <v>70.14</v>
      </c>
      <c r="Q92" s="77">
        <v>26.51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344.2600000000001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3.0700000000000003</v>
      </c>
      <c r="AB92" s="117">
        <f>-STOA!P92</f>
        <v>0</v>
      </c>
      <c r="AC92">
        <f t="shared" si="3"/>
        <v>9.2385013727244374</v>
      </c>
      <c r="AD92">
        <f t="shared" si="4"/>
        <v>920.05851242190272</v>
      </c>
      <c r="AE92">
        <f>'IDT-1'!F92</f>
        <v>0</v>
      </c>
      <c r="AF92" s="26"/>
      <c r="AG92">
        <f t="shared" si="5"/>
        <v>920.05851242190272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12.16589861751152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56.882685045317224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471.92106939551343</v>
      </c>
      <c r="P93" s="77">
        <v>70.14</v>
      </c>
      <c r="Q93" s="77">
        <v>26.51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344.20000000000005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3.0700000000000003</v>
      </c>
      <c r="AB93" s="117">
        <f>-STOA!P93</f>
        <v>0</v>
      </c>
      <c r="AC93">
        <f t="shared" si="3"/>
        <v>9.4660604239109905</v>
      </c>
      <c r="AD93">
        <f t="shared" si="4"/>
        <v>885.4235926344312</v>
      </c>
      <c r="AE93">
        <f>'IDT-1'!F93</f>
        <v>0</v>
      </c>
      <c r="AF93" s="26"/>
      <c r="AG93">
        <f t="shared" si="5"/>
        <v>885.4235926344312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12.16589861751152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56.882685045317224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471.6210673661576</v>
      </c>
      <c r="P94" s="77">
        <v>70.14</v>
      </c>
      <c r="Q94" s="77">
        <v>26.51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344.16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3.0700000000000003</v>
      </c>
      <c r="AB94" s="117">
        <f>-STOA!P94</f>
        <v>0</v>
      </c>
      <c r="AC94">
        <f t="shared" si="3"/>
        <v>9.8181935069404727</v>
      </c>
      <c r="AD94">
        <f t="shared" si="4"/>
        <v>844.73145752204596</v>
      </c>
      <c r="AE94">
        <f>'IDT-1'!F94</f>
        <v>0</v>
      </c>
      <c r="AF94" s="26"/>
      <c r="AG94">
        <f t="shared" si="5"/>
        <v>844.73145752204596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12.16589861751152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56.882685045317224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468.82954269478398</v>
      </c>
      <c r="P95" s="77">
        <v>70.14</v>
      </c>
      <c r="Q95" s="77">
        <v>26.51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344.16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3.0700000000000003</v>
      </c>
      <c r="AB95" s="117">
        <f>-STOA!P95</f>
        <v>0</v>
      </c>
      <c r="AC95">
        <f t="shared" si="3"/>
        <v>9.9711906402762907</v>
      </c>
      <c r="AD95">
        <f t="shared" si="4"/>
        <v>821.78693571733641</v>
      </c>
      <c r="AE95">
        <f>'IDT-1'!F95</f>
        <v>0</v>
      </c>
      <c r="AF95" s="26"/>
      <c r="AG95">
        <f t="shared" si="5"/>
        <v>821.78693571733641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12.16589861751152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56.882685045317224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468.78299759527312</v>
      </c>
      <c r="P96" s="77">
        <v>28.739999999999995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344.19000000000005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-6</v>
      </c>
      <c r="AA96" s="117">
        <f>STOA!J96</f>
        <v>3.0700000000000003</v>
      </c>
      <c r="AB96" s="117">
        <f>-STOA!P96</f>
        <v>0</v>
      </c>
      <c r="AC96">
        <f t="shared" si="3"/>
        <v>9.2277699828679083</v>
      </c>
      <c r="AD96">
        <f t="shared" si="4"/>
        <v>786.26381127523405</v>
      </c>
      <c r="AE96">
        <f>'IDT-1'!F96</f>
        <v>-8.0730000000000004</v>
      </c>
      <c r="AF96" s="26"/>
      <c r="AG96">
        <f t="shared" si="5"/>
        <v>778.19081127523407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12.16589861751152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56.882685045317224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468.78299759527312</v>
      </c>
      <c r="P97" s="77">
        <v>28.739999999999995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304.63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3.0700000000000003</v>
      </c>
      <c r="AB97" s="117">
        <f>-STOA!P97</f>
        <v>0</v>
      </c>
      <c r="AC97">
        <f t="shared" si="3"/>
        <v>8.9151544929566882</v>
      </c>
      <c r="AD97">
        <f t="shared" si="4"/>
        <v>743.01642676514518</v>
      </c>
      <c r="AE97">
        <f>'IDT-1'!F97</f>
        <v>0</v>
      </c>
      <c r="AF97" s="26"/>
      <c r="AG97">
        <f t="shared" si="5"/>
        <v>743.01642676514518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12.16589861751152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56.882685045317224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468.78299759527312</v>
      </c>
      <c r="P98" s="77">
        <v>28.739999999999995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266.34000000000003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3.0700000000000003</v>
      </c>
      <c r="AB98" s="117">
        <f>-STOA!P98</f>
        <v>0</v>
      </c>
      <c r="AC98">
        <f t="shared" si="3"/>
        <v>8.4006399425127825</v>
      </c>
      <c r="AD98">
        <f t="shared" si="4"/>
        <v>725.24094131558923</v>
      </c>
      <c r="AE98">
        <f>'IDT-1'!F98</f>
        <v>0</v>
      </c>
      <c r="AF98" s="26"/>
      <c r="AG98">
        <f t="shared" si="5"/>
        <v>725.24094131558923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0.28406333774551301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1.4421727205348633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16.868033644034707</v>
      </c>
      <c r="P99" s="77">
        <f t="shared" si="6"/>
        <v>1.3743199139725797</v>
      </c>
      <c r="Q99" s="77">
        <f t="shared" si="6"/>
        <v>0.50905499999999992</v>
      </c>
      <c r="R99" s="80">
        <f>SUM(R3:R98)/4000</f>
        <v>0.18010372688779677</v>
      </c>
      <c r="S99" s="80">
        <f t="shared" si="6"/>
        <v>0</v>
      </c>
      <c r="T99" s="78">
        <f t="shared" si="6"/>
        <v>0.73946000000000001</v>
      </c>
      <c r="U99" s="78">
        <f t="shared" si="6"/>
        <v>8.3650500000000019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-0.77375000000000005</v>
      </c>
      <c r="AA99" s="117">
        <f t="shared" si="6"/>
        <v>7.2149999999999909E-2</v>
      </c>
      <c r="AB99" s="117">
        <f t="shared" si="6"/>
        <v>0</v>
      </c>
      <c r="AC99">
        <f t="shared" si="6"/>
        <v>0.28561576268225231</v>
      </c>
      <c r="AD99">
        <f t="shared" si="6"/>
        <v>26.983797580493196</v>
      </c>
      <c r="AE99">
        <f t="shared" si="6"/>
        <v>-1.3282745</v>
      </c>
      <c r="AG99">
        <f t="shared" si="6"/>
        <v>25.6555230804932</v>
      </c>
      <c r="AI99">
        <f t="shared" si="6"/>
        <v>0</v>
      </c>
      <c r="AJ99">
        <f t="shared" si="6"/>
        <v>0</v>
      </c>
      <c r="AK99">
        <f t="shared" si="6"/>
        <v>1.7004999999999999E-2</v>
      </c>
      <c r="AL99">
        <f t="shared" si="6"/>
        <v>-1.8082499999999999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87.976910448213303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0.98573841005302421</v>
      </c>
      <c r="AD3">
        <f>SUM(B3:AB3,AI3:AR3)-AC3</f>
        <v>111.02999000506335</v>
      </c>
      <c r="AE3">
        <f>'IDT-1'!E3</f>
        <v>0</v>
      </c>
      <c r="AF3" s="26"/>
      <c r="AG3">
        <f>SUM(AD3:AF3)+AT3</f>
        <v>111.02999000506335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87.976911641294265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0.98573842055213667</v>
      </c>
      <c r="AD4">
        <f t="shared" ref="AD4:AD67" si="1">SUM(B4:AB4,AI4:AR4)-AC4</f>
        <v>111.02999118764521</v>
      </c>
      <c r="AE4">
        <f>'IDT-1'!E4</f>
        <v>0</v>
      </c>
      <c r="AF4" s="26"/>
      <c r="AG4">
        <f t="shared" ref="AG4:AG67" si="2">SUM(AD4:AF4)+AT4</f>
        <v>111.02999118764521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87.966684577117562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0.98564842238738171</v>
      </c>
      <c r="AD5">
        <f t="shared" si="1"/>
        <v>111.01985412163326</v>
      </c>
      <c r="AE5">
        <f>'IDT-1'!E5</f>
        <v>0</v>
      </c>
      <c r="AF5" s="26"/>
      <c r="AG5">
        <f t="shared" si="2"/>
        <v>111.01985412163326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87.966730567630094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0.98564882710389201</v>
      </c>
      <c r="AD6">
        <f t="shared" si="1"/>
        <v>111.01989970742929</v>
      </c>
      <c r="AE6">
        <f>'IDT-1'!E6</f>
        <v>0</v>
      </c>
      <c r="AF6" s="26"/>
      <c r="AG6">
        <f t="shared" si="2"/>
        <v>111.01989970742929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87.987410728556029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0.98583081252004023</v>
      </c>
      <c r="AD7">
        <f t="shared" si="1"/>
        <v>111.04039788293908</v>
      </c>
      <c r="AE7">
        <f>'IDT-1'!E7</f>
        <v>0</v>
      </c>
      <c r="AF7" s="26"/>
      <c r="AG7">
        <f t="shared" si="2"/>
        <v>111.04039788293908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87.987406567630089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1.2521746015697515</v>
      </c>
      <c r="AD8">
        <f t="shared" si="1"/>
        <v>80.774049932963422</v>
      </c>
      <c r="AE8">
        <f>'IDT-1'!E8</f>
        <v>0</v>
      </c>
      <c r="AF8" s="26"/>
      <c r="AG8">
        <f t="shared" si="2"/>
        <v>80.774049932963422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87.987410728556029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0.98944683807441269</v>
      </c>
      <c r="AD9">
        <f t="shared" si="1"/>
        <v>111.44769385219975</v>
      </c>
      <c r="AE9">
        <f>'IDT-1'!E9</f>
        <v>0</v>
      </c>
      <c r="AF9" s="26"/>
      <c r="AG9">
        <f t="shared" si="2"/>
        <v>111.44769385219975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87.987406567630089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0.98944680145826447</v>
      </c>
      <c r="AD10">
        <f t="shared" si="1"/>
        <v>111.44768972788995</v>
      </c>
      <c r="AE10">
        <f>'IDT-1'!E10</f>
        <v>0</v>
      </c>
      <c r="AF10" s="26"/>
      <c r="AG10">
        <f t="shared" si="2"/>
        <v>111.44768972788995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88.209886887636117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0.99140462827431741</v>
      </c>
      <c r="AD11">
        <f t="shared" si="1"/>
        <v>111.66821222107993</v>
      </c>
      <c r="AE11">
        <f>'IDT-1'!E11</f>
        <v>0</v>
      </c>
      <c r="AF11" s="26"/>
      <c r="AG11">
        <f t="shared" si="2"/>
        <v>111.66821222107993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88.209882726710163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0.99140459165816908</v>
      </c>
      <c r="AD12">
        <f t="shared" si="1"/>
        <v>111.66820809677013</v>
      </c>
      <c r="AE12">
        <f>'IDT-1'!E12</f>
        <v>0</v>
      </c>
      <c r="AF12" s="26"/>
      <c r="AG12">
        <f t="shared" si="2"/>
        <v>111.66820809677013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88.209886887636117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1.2577484539401769</v>
      </c>
      <c r="AD13">
        <f t="shared" si="1"/>
        <v>81.40186839541407</v>
      </c>
      <c r="AE13">
        <f>'IDT-1'!E13</f>
        <v>0</v>
      </c>
      <c r="AF13" s="26"/>
      <c r="AG13">
        <f t="shared" si="2"/>
        <v>81.40186839541407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88.209882726710163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0.99140459165816908</v>
      </c>
      <c r="AD14">
        <f t="shared" si="1"/>
        <v>111.66820809677013</v>
      </c>
      <c r="AE14">
        <f>'IDT-1'!E14</f>
        <v>0</v>
      </c>
      <c r="AF14" s="26"/>
      <c r="AG14">
        <f t="shared" si="2"/>
        <v>111.66820809677013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88.149848894751742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0.99087629393693499</v>
      </c>
      <c r="AD15">
        <f t="shared" si="1"/>
        <v>111.60870256253294</v>
      </c>
      <c r="AE15">
        <f>'IDT-1'!E15</f>
        <v>0</v>
      </c>
      <c r="AF15" s="26"/>
      <c r="AG15">
        <f t="shared" si="2"/>
        <v>111.60870256253294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88.149844733825802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0.99087625732078666</v>
      </c>
      <c r="AD16">
        <f t="shared" si="1"/>
        <v>111.60869843822314</v>
      </c>
      <c r="AE16">
        <f>'IDT-1'!E16</f>
        <v>0</v>
      </c>
      <c r="AF16" s="26"/>
      <c r="AG16">
        <f t="shared" si="2"/>
        <v>111.60869843822314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88.089848894751725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0.9903482939369348</v>
      </c>
      <c r="AD17">
        <f t="shared" si="1"/>
        <v>111.54923056253293</v>
      </c>
      <c r="AE17">
        <f>'IDT-1'!E17</f>
        <v>0</v>
      </c>
      <c r="AF17" s="26"/>
      <c r="AG17">
        <f t="shared" si="2"/>
        <v>111.54923056253293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88.089844733825799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1.1323982976759117</v>
      </c>
      <c r="AD18">
        <f t="shared" si="1"/>
        <v>95.407176397868028</v>
      </c>
      <c r="AE18">
        <f>'IDT-1'!E18</f>
        <v>0</v>
      </c>
      <c r="AF18" s="26"/>
      <c r="AG18">
        <f t="shared" si="2"/>
        <v>95.407176397868028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88.049848894751719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0.98999629393693478</v>
      </c>
      <c r="AD19">
        <f t="shared" si="1"/>
        <v>111.50958256253291</v>
      </c>
      <c r="AE19">
        <f>'IDT-1'!E19</f>
        <v>0</v>
      </c>
      <c r="AF19" s="26"/>
      <c r="AG19">
        <f t="shared" si="2"/>
        <v>111.50958256253291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88.049844733825793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0.98999625732078667</v>
      </c>
      <c r="AD20">
        <f t="shared" si="1"/>
        <v>111.50957843822314</v>
      </c>
      <c r="AE20">
        <f>'IDT-1'!E20</f>
        <v>0</v>
      </c>
      <c r="AF20" s="26"/>
      <c r="AG20">
        <f t="shared" si="2"/>
        <v>111.50957843822314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88.12950757679279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0.9906972903388962</v>
      </c>
      <c r="AD21">
        <f t="shared" si="1"/>
        <v>111.58854024817202</v>
      </c>
      <c r="AE21">
        <f>'IDT-1'!E21</f>
        <v>0</v>
      </c>
      <c r="AF21" s="26"/>
      <c r="AG21">
        <f t="shared" si="2"/>
        <v>111.58854024817202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88.467933923399556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0.9936754421890357</v>
      </c>
      <c r="AD22">
        <f t="shared" si="1"/>
        <v>111.92398844292866</v>
      </c>
      <c r="AE22">
        <f>'IDT-1'!E22</f>
        <v>0</v>
      </c>
      <c r="AF22" s="26"/>
      <c r="AG22">
        <f t="shared" si="2"/>
        <v>111.92398844292866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87.047652515917449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1.2439047659146802</v>
      </c>
      <c r="AD23">
        <f t="shared" si="1"/>
        <v>79.842565716905852</v>
      </c>
      <c r="AE23">
        <f>'IDT-1'!E23</f>
        <v>0</v>
      </c>
      <c r="AF23" s="26"/>
      <c r="AG23">
        <f t="shared" si="2"/>
        <v>79.842565716905852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86.667352362384833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0.9742142988977337</v>
      </c>
      <c r="AD24">
        <f t="shared" si="1"/>
        <v>109.73195603039018</v>
      </c>
      <c r="AE24">
        <f>'IDT-1'!E24</f>
        <v>0</v>
      </c>
      <c r="AF24" s="26"/>
      <c r="AG24">
        <f t="shared" si="2"/>
        <v>109.73195603039018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86.67145896121815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0.97425043696746694</v>
      </c>
      <c r="AD25">
        <f t="shared" si="1"/>
        <v>109.73602649115377</v>
      </c>
      <c r="AE25">
        <f>'IDT-1'!E25</f>
        <v>0</v>
      </c>
      <c r="AF25" s="26"/>
      <c r="AG25">
        <f t="shared" si="2"/>
        <v>109.73602649115377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87.821002308789545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1.0686704184260951</v>
      </c>
      <c r="AD26">
        <f t="shared" si="1"/>
        <v>120.37114985726653</v>
      </c>
      <c r="AE26">
        <f>'IDT-1'!E26</f>
        <v>0</v>
      </c>
      <c r="AF26" s="26"/>
      <c r="AG26">
        <f t="shared" si="2"/>
        <v>120.37114985726653</v>
      </c>
      <c r="AI26" s="75">
        <f>PXIL!K26</f>
        <v>0</v>
      </c>
      <c r="AJ26" s="75">
        <f>PXIL!Q26</f>
        <v>0</v>
      </c>
      <c r="AK26" s="75">
        <f>RTM_IEX!K26</f>
        <v>9.58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89.200100666762239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1.0808064839762548</v>
      </c>
      <c r="AD27">
        <f t="shared" si="1"/>
        <v>121.73811214968906</v>
      </c>
      <c r="AE27">
        <f>'IDT-1'!E27</f>
        <v>0</v>
      </c>
      <c r="AF27" s="26"/>
      <c r="AG27">
        <f t="shared" si="2"/>
        <v>121.73811214968906</v>
      </c>
      <c r="AI27" s="75">
        <f>PXIL!K27</f>
        <v>0</v>
      </c>
      <c r="AJ27" s="75">
        <f>PXIL!Q27</f>
        <v>0</v>
      </c>
      <c r="AK27" s="75">
        <f>RTM_IEX!K27</f>
        <v>9.58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2.0986175115207373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91.722359175391929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1.1518685076777615</v>
      </c>
      <c r="AD28">
        <f t="shared" si="1"/>
        <v>99.609108179234909</v>
      </c>
      <c r="AE28">
        <f>'IDT-1'!E28</f>
        <v>0</v>
      </c>
      <c r="AF28" s="26"/>
      <c r="AG28">
        <f t="shared" si="2"/>
        <v>99.609108179234909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2.0986175115207373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92.912586515319703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1.186074595436196</v>
      </c>
      <c r="AD29">
        <f t="shared" si="1"/>
        <v>133.59512943140425</v>
      </c>
      <c r="AE29">
        <f>'IDT-1'!E29</f>
        <v>0</v>
      </c>
      <c r="AF29" s="26"/>
      <c r="AG29">
        <f t="shared" si="2"/>
        <v>133.59512943140425</v>
      </c>
      <c r="AI29" s="75">
        <f>PXIL!K29</f>
        <v>0</v>
      </c>
      <c r="AJ29" s="75">
        <f>PXIL!Q29</f>
        <v>0</v>
      </c>
      <c r="AK29" s="75">
        <f>RTM_IEX!K29</f>
        <v>19.16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2.0986175115207373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95.325855962451726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1.0482073665709577</v>
      </c>
      <c r="AD30">
        <f t="shared" si="1"/>
        <v>118.0662661074015</v>
      </c>
      <c r="AE30">
        <f>'IDT-1'!E30</f>
        <v>0</v>
      </c>
      <c r="AF30" s="26"/>
      <c r="AG30">
        <f t="shared" si="2"/>
        <v>118.0662661074015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1.384035332340452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17.959734103190467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96.907282091251716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1.1306332534356871</v>
      </c>
      <c r="AD31">
        <f t="shared" si="1"/>
        <v>127.35041827334695</v>
      </c>
      <c r="AE31">
        <f>'IDT-1'!E31</f>
        <v>0</v>
      </c>
      <c r="AF31" s="26"/>
      <c r="AG31">
        <f t="shared" si="2"/>
        <v>127.35041827334695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1.384035332340452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17.959734103190467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97.927805318751723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1.3082218578376874</v>
      </c>
      <c r="AD32">
        <f t="shared" si="1"/>
        <v>147.35335289644496</v>
      </c>
      <c r="AE32">
        <f>'IDT-1'!E32</f>
        <v>0</v>
      </c>
      <c r="AF32" s="26"/>
      <c r="AG32">
        <f t="shared" si="2"/>
        <v>147.35335289644496</v>
      </c>
      <c r="AI32" s="75">
        <f>PXIL!K32</f>
        <v>0</v>
      </c>
      <c r="AJ32" s="75">
        <f>PXIL!Q32</f>
        <v>0</v>
      </c>
      <c r="AK32" s="75">
        <f>RTM_IEX!K32</f>
        <v>9.58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19.16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17.959734103190467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98.143159177797898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1.3164070589814447</v>
      </c>
      <c r="AD33">
        <f t="shared" si="1"/>
        <v>148.27530418891001</v>
      </c>
      <c r="AE33">
        <f>'IDT-1'!E33</f>
        <v>0</v>
      </c>
      <c r="AF33" s="26"/>
      <c r="AG33">
        <f t="shared" si="2"/>
        <v>148.27530418891001</v>
      </c>
      <c r="AI33" s="75">
        <f>PXIL!K33</f>
        <v>0</v>
      </c>
      <c r="AJ33" s="75">
        <f>PXIL!Q33</f>
        <v>0</v>
      </c>
      <c r="AK33" s="75">
        <f>RTM_IEX!K33</f>
        <v>9.58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19.16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17.959734103190467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96.080913613497913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1.3404112980156049</v>
      </c>
      <c r="AD34">
        <f t="shared" si="1"/>
        <v>150.97905438557586</v>
      </c>
      <c r="AE34">
        <f>'IDT-1'!E34</f>
        <v>0</v>
      </c>
      <c r="AF34" s="26"/>
      <c r="AG34">
        <f t="shared" si="2"/>
        <v>150.97905438557586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33.53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17.959736869093842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95.838410121897894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1.6333412916294745</v>
      </c>
      <c r="AD35">
        <f t="shared" si="1"/>
        <v>183.97362366626533</v>
      </c>
      <c r="AE35">
        <f>'IDT-1'!E35</f>
        <v>0</v>
      </c>
      <c r="AF35" s="26"/>
      <c r="AG35">
        <f t="shared" si="2"/>
        <v>183.97362366626533</v>
      </c>
      <c r="AI35" s="75">
        <f>PXIL!K35</f>
        <v>0</v>
      </c>
      <c r="AJ35" s="75">
        <f>PXIL!Q35</f>
        <v>0</v>
      </c>
      <c r="AK35" s="75">
        <f>RTM_IEX!K35</f>
        <v>28.74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17.959735083708239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94.538962752097902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1.4532981390638411</v>
      </c>
      <c r="AD36">
        <f t="shared" si="1"/>
        <v>163.69421766364539</v>
      </c>
      <c r="AE36">
        <f>'IDT-1'!E36</f>
        <v>0</v>
      </c>
      <c r="AF36" s="26"/>
      <c r="AG36">
        <f t="shared" si="2"/>
        <v>163.69421766364539</v>
      </c>
      <c r="AI36" s="75">
        <f>PXIL!K36</f>
        <v>0</v>
      </c>
      <c r="AJ36" s="75">
        <f>PXIL!Q36</f>
        <v>0</v>
      </c>
      <c r="AK36" s="75">
        <f>RTM_IEX!K36</f>
        <v>9.58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17.959734594354959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92.660988402797898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1.4361559604836922</v>
      </c>
      <c r="AD37">
        <f t="shared" si="1"/>
        <v>161.76338500357224</v>
      </c>
      <c r="AE37">
        <f>'IDT-1'!E37</f>
        <v>0</v>
      </c>
      <c r="AF37" s="26"/>
      <c r="AG37">
        <f t="shared" si="2"/>
        <v>161.76338500357224</v>
      </c>
      <c r="AI37" s="75">
        <f>PXIL!K37</f>
        <v>0</v>
      </c>
      <c r="AJ37" s="75">
        <f>PXIL!Q37</f>
        <v>0</v>
      </c>
      <c r="AK37" s="75">
        <f>RTM_IEX!K37</f>
        <v>23.38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24.45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17.959734594354959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91.530511591297895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1.4264717645424922</v>
      </c>
      <c r="AD38">
        <f t="shared" si="1"/>
        <v>160.67259238801341</v>
      </c>
      <c r="AE38">
        <f>'IDT-1'!E38</f>
        <v>0</v>
      </c>
      <c r="AF38" s="26"/>
      <c r="AG38">
        <f t="shared" si="2"/>
        <v>160.67259238801341</v>
      </c>
      <c r="AI38" s="75">
        <f>PXIL!K38</f>
        <v>0</v>
      </c>
      <c r="AJ38" s="75">
        <f>PXIL!Q38</f>
        <v>0</v>
      </c>
      <c r="AK38" s="75">
        <f>RTM_IEX!K38</f>
        <v>23.86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1.3871026576341845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17.959730107446088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90.111971261597887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1.6631014754347682</v>
      </c>
      <c r="AD39">
        <f t="shared" si="1"/>
        <v>187.32570255124341</v>
      </c>
      <c r="AE39">
        <f>'IDT-1'!E39</f>
        <v>0</v>
      </c>
      <c r="AF39" s="26"/>
      <c r="AG39">
        <f t="shared" si="2"/>
        <v>187.32570255124341</v>
      </c>
      <c r="AI39" s="75">
        <f>PXIL!K39</f>
        <v>0</v>
      </c>
      <c r="AJ39" s="75">
        <f>PXIL!Q39</f>
        <v>0</v>
      </c>
      <c r="AK39" s="75">
        <f>RTM_IEX!K39</f>
        <v>46.31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30.57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1.3871026576341845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17.959729089674937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89.748529209597905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1.6811991764207819</v>
      </c>
      <c r="AD40">
        <f t="shared" si="1"/>
        <v>189.36416178048623</v>
      </c>
      <c r="AE40">
        <f>'IDT-1'!E40</f>
        <v>0</v>
      </c>
      <c r="AF40" s="26"/>
      <c r="AG40">
        <f t="shared" si="2"/>
        <v>189.36416178048623</v>
      </c>
      <c r="AI40" s="75">
        <f>PXIL!K40</f>
        <v>0</v>
      </c>
      <c r="AJ40" s="75">
        <f>PXIL!Q40</f>
        <v>0</v>
      </c>
      <c r="AK40" s="75">
        <f>RTM_IEX!K40</f>
        <v>50.6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17.959728064198654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89.021775842197911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1.4684912863857462</v>
      </c>
      <c r="AD41">
        <f t="shared" si="1"/>
        <v>165.40551853017629</v>
      </c>
      <c r="AE41">
        <f>'IDT-1'!E41</f>
        <v>0</v>
      </c>
      <c r="AF41" s="26"/>
      <c r="AG41">
        <f t="shared" si="2"/>
        <v>165.40551853017629</v>
      </c>
      <c r="AI41" s="75">
        <f>PXIL!K41</f>
        <v>0</v>
      </c>
      <c r="AJ41" s="75">
        <f>PXIL!Q41</f>
        <v>0</v>
      </c>
      <c r="AK41" s="75">
        <f>RTM_IEX!K41</f>
        <v>15.62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39.54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17.959728064198654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88.459166441497928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1.8906043236595864</v>
      </c>
      <c r="AD42">
        <f t="shared" si="1"/>
        <v>212.95079609220249</v>
      </c>
      <c r="AE42">
        <f>'IDT-1'!E42</f>
        <v>0</v>
      </c>
      <c r="AF42" s="26"/>
      <c r="AG42">
        <f t="shared" si="2"/>
        <v>212.95079609220249</v>
      </c>
      <c r="AI42" s="75">
        <f>PXIL!K42</f>
        <v>0</v>
      </c>
      <c r="AJ42" s="75">
        <f>PXIL!Q42</f>
        <v>0</v>
      </c>
      <c r="AK42" s="75">
        <f>RTM_IEX!K42</f>
        <v>60.84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42.85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17.959744505299096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87.903991935651746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1.9067509326898238</v>
      </c>
      <c r="AD43">
        <f t="shared" si="1"/>
        <v>214.76949141842653</v>
      </c>
      <c r="AE43">
        <f>'IDT-1'!E43</f>
        <v>0</v>
      </c>
      <c r="AF43" s="26"/>
      <c r="AG43">
        <f t="shared" si="2"/>
        <v>214.76949141842653</v>
      </c>
      <c r="AI43" s="75">
        <f>PXIL!K43</f>
        <v>0</v>
      </c>
      <c r="AJ43" s="75">
        <f>PXIL!Q43</f>
        <v>0</v>
      </c>
      <c r="AK43" s="75">
        <f>RTM_IEX!K43</f>
        <v>57.77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48.31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17.959744505299096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87.963991935651748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1.6337749326898239</v>
      </c>
      <c r="AD44">
        <f t="shared" si="1"/>
        <v>184.02246741842652</v>
      </c>
      <c r="AE44">
        <f>'IDT-1'!E44</f>
        <v>0</v>
      </c>
      <c r="AF44" s="26"/>
      <c r="AG44">
        <f t="shared" si="2"/>
        <v>184.02246741842652</v>
      </c>
      <c r="AI44" s="75">
        <f>PXIL!K44</f>
        <v>0</v>
      </c>
      <c r="AJ44" s="75">
        <f>PXIL!Q44</f>
        <v>0</v>
      </c>
      <c r="AK44" s="75">
        <f>RTM_IEX!K44</f>
        <v>26.25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48.75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87.492928398851745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1.8967118219193517</v>
      </c>
      <c r="AD45">
        <f t="shared" si="1"/>
        <v>213.63872248709788</v>
      </c>
      <c r="AE45">
        <f>'IDT-1'!E45</f>
        <v>0</v>
      </c>
      <c r="AF45" s="26"/>
      <c r="AG45">
        <f t="shared" si="2"/>
        <v>213.63872248709788</v>
      </c>
      <c r="AI45" s="75">
        <f>PXIL!K45</f>
        <v>0</v>
      </c>
      <c r="AJ45" s="75">
        <f>PXIL!Q45</f>
        <v>0</v>
      </c>
      <c r="AK45" s="75">
        <f>RTM_IEX!K45</f>
        <v>56.53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48.82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86.87459808405174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1.5536145151491119</v>
      </c>
      <c r="AD46">
        <f t="shared" si="1"/>
        <v>174.99348947906813</v>
      </c>
      <c r="AE46">
        <f>'IDT-1'!E46</f>
        <v>0</v>
      </c>
      <c r="AF46" s="26"/>
      <c r="AG46">
        <f t="shared" si="2"/>
        <v>174.99348947906813</v>
      </c>
      <c r="AI46" s="75">
        <f>PXIL!K46</f>
        <v>0</v>
      </c>
      <c r="AJ46" s="75">
        <f>PXIL!Q46</f>
        <v>0</v>
      </c>
      <c r="AK46" s="75">
        <f>RTM_IEX!K46</f>
        <v>10.06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56.92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86.528715294451729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1.9307307466006316</v>
      </c>
      <c r="AD47">
        <f t="shared" si="1"/>
        <v>217.4704904580166</v>
      </c>
      <c r="AE47">
        <f>'IDT-1'!E47</f>
        <v>0</v>
      </c>
      <c r="AF47" s="26"/>
      <c r="AG47">
        <f t="shared" si="2"/>
        <v>217.4704904580166</v>
      </c>
      <c r="AI47" s="75">
        <f>PXIL!K47</f>
        <v>0</v>
      </c>
      <c r="AJ47" s="75">
        <f>PXIL!Q47</f>
        <v>0</v>
      </c>
      <c r="AK47" s="75">
        <f>RTM_IEX!K47</f>
        <v>43.11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67.069999999999993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86.062029757651743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1.5472559138767918</v>
      </c>
      <c r="AD48">
        <f t="shared" si="1"/>
        <v>174.27727975394043</v>
      </c>
      <c r="AE48">
        <f>'IDT-1'!E48</f>
        <v>0</v>
      </c>
      <c r="AF48" s="26"/>
      <c r="AG48">
        <f t="shared" si="2"/>
        <v>174.27727975394043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67.069999999999993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86.062029757651743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1.8423199138767918</v>
      </c>
      <c r="AD49">
        <f t="shared" si="1"/>
        <v>207.51221575394044</v>
      </c>
      <c r="AE49">
        <f>'IDT-1'!E49</f>
        <v>0</v>
      </c>
      <c r="AF49" s="26"/>
      <c r="AG49">
        <f t="shared" si="2"/>
        <v>207.51221575394044</v>
      </c>
      <c r="AI49" s="75">
        <f>PXIL!K49</f>
        <v>0</v>
      </c>
      <c r="AJ49" s="75">
        <f>PXIL!Q49</f>
        <v>0</v>
      </c>
      <c r="AK49" s="75">
        <f>RTM_IEX!K49</f>
        <v>33.53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67.069999999999993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86.022029757651751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1.5468159138767921</v>
      </c>
      <c r="AD50">
        <f t="shared" si="1"/>
        <v>174.22771975394045</v>
      </c>
      <c r="AE50">
        <f>'IDT-1'!E50</f>
        <v>0</v>
      </c>
      <c r="AF50" s="26"/>
      <c r="AG50">
        <f t="shared" si="2"/>
        <v>174.22771975394045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67.06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2.0827188940092163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86.022029757651751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1.8419697881346164</v>
      </c>
      <c r="AD51">
        <f t="shared" si="1"/>
        <v>207.47277886352637</v>
      </c>
      <c r="AE51">
        <f>'IDT-1'!E51</f>
        <v>0</v>
      </c>
      <c r="AF51" s="26"/>
      <c r="AG51">
        <f t="shared" si="2"/>
        <v>207.47277886352637</v>
      </c>
      <c r="AI51" s="75">
        <f>PXIL!K51</f>
        <v>0</v>
      </c>
      <c r="AJ51" s="75">
        <f>PXIL!Q51</f>
        <v>0</v>
      </c>
      <c r="AK51" s="75">
        <f>RTM_IEX!K51</f>
        <v>43.11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2.0827188940092163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86.022029757651751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1.4626017881346165</v>
      </c>
      <c r="AD52">
        <f t="shared" si="1"/>
        <v>164.74214686352636</v>
      </c>
      <c r="AE52">
        <f>'IDT-1'!E52</f>
        <v>0</v>
      </c>
      <c r="AF52" s="26"/>
      <c r="AG52">
        <f t="shared" si="2"/>
        <v>164.74214686352636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2.0827188940092163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86.022029757651751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1.7998177881346167</v>
      </c>
      <c r="AD53">
        <f t="shared" si="1"/>
        <v>202.72493086352637</v>
      </c>
      <c r="AE53">
        <f>'IDT-1'!E53</f>
        <v>0</v>
      </c>
      <c r="AF53" s="26"/>
      <c r="AG53">
        <f t="shared" si="2"/>
        <v>202.72493086352637</v>
      </c>
      <c r="AI53" s="75">
        <f>PXIL!K53</f>
        <v>0</v>
      </c>
      <c r="AJ53" s="75">
        <f>PXIL!Q53</f>
        <v>0</v>
      </c>
      <c r="AK53" s="75">
        <f>RTM_IEX!K53</f>
        <v>38.32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2.0827188940092163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85.942029757651738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1.7991137881346164</v>
      </c>
      <c r="AD54">
        <f t="shared" si="1"/>
        <v>202.64563486352637</v>
      </c>
      <c r="AE54">
        <f>'IDT-1'!E54</f>
        <v>0</v>
      </c>
      <c r="AF54" s="26"/>
      <c r="AG54">
        <f t="shared" si="2"/>
        <v>202.64563486352637</v>
      </c>
      <c r="AI54" s="75">
        <f>PXIL!K54</f>
        <v>0</v>
      </c>
      <c r="AJ54" s="75">
        <f>PXIL!Q54</f>
        <v>0</v>
      </c>
      <c r="AK54" s="75">
        <f>RTM_IEX!K54</f>
        <v>38.32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2.0827188940092163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85.942029757651738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1.4736017881346166</v>
      </c>
      <c r="AD55">
        <f t="shared" si="1"/>
        <v>165.98114686352633</v>
      </c>
      <c r="AE55">
        <f>'IDT-1'!E55</f>
        <v>0</v>
      </c>
      <c r="AF55" s="26"/>
      <c r="AG55">
        <f t="shared" si="2"/>
        <v>165.98114686352633</v>
      </c>
      <c r="AI55" s="75">
        <f>PXIL!K55</f>
        <v>0</v>
      </c>
      <c r="AJ55" s="75">
        <f>PXIL!Q55</f>
        <v>0</v>
      </c>
      <c r="AK55" s="75">
        <f>RTM_IEX!K55</f>
        <v>9.58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1.4178353658536584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85.942029757651738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1.7628148130868477</v>
      </c>
      <c r="AD56">
        <f t="shared" si="1"/>
        <v>198.55705031041856</v>
      </c>
      <c r="AE56">
        <f>'IDT-1'!E56</f>
        <v>0</v>
      </c>
      <c r="AF56" s="26"/>
      <c r="AG56">
        <f t="shared" si="2"/>
        <v>198.55705031041856</v>
      </c>
      <c r="AI56" s="75">
        <f>PXIL!K56</f>
        <v>0</v>
      </c>
      <c r="AJ56" s="75">
        <f>PXIL!Q56</f>
        <v>0</v>
      </c>
      <c r="AK56" s="75">
        <f>RTM_IEX!K56</f>
        <v>43.11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47.91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2.0827188940092163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85.922037813690636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1.7684898590277589</v>
      </c>
      <c r="AD57">
        <f t="shared" si="1"/>
        <v>199.19626684867208</v>
      </c>
      <c r="AE57">
        <f>'IDT-1'!E57</f>
        <v>0</v>
      </c>
      <c r="AF57" s="26"/>
      <c r="AG57">
        <f t="shared" si="2"/>
        <v>199.19626684867208</v>
      </c>
      <c r="AI57" s="75">
        <f>PXIL!K57</f>
        <v>0</v>
      </c>
      <c r="AJ57" s="75">
        <f>PXIL!Q57</f>
        <v>0</v>
      </c>
      <c r="AK57" s="75">
        <f>RTM_IEX!K57</f>
        <v>43.11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2.0827188940092163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85.922037813690636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1.7684898590277589</v>
      </c>
      <c r="AD58">
        <f t="shared" si="1"/>
        <v>199.19626684867208</v>
      </c>
      <c r="AE58">
        <f>'IDT-1'!E58</f>
        <v>0</v>
      </c>
      <c r="AF58" s="26"/>
      <c r="AG58">
        <f t="shared" si="2"/>
        <v>199.19626684867208</v>
      </c>
      <c r="AI58" s="75">
        <f>PXIL!K58</f>
        <v>0</v>
      </c>
      <c r="AJ58" s="75">
        <f>PXIL!Q58</f>
        <v>0</v>
      </c>
      <c r="AK58" s="75">
        <f>RTM_IEX!K58</f>
        <v>43.11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47.91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2.0827188940092163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85.751991680151548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1.4719294530526148</v>
      </c>
      <c r="AD59">
        <f t="shared" si="1"/>
        <v>165.79278112110813</v>
      </c>
      <c r="AE59">
        <f>'IDT-1'!E59</f>
        <v>0</v>
      </c>
      <c r="AF59" s="26"/>
      <c r="AG59">
        <f t="shared" si="2"/>
        <v>165.79278112110813</v>
      </c>
      <c r="AI59" s="75">
        <f>PXIL!K59</f>
        <v>0</v>
      </c>
      <c r="AJ59" s="75">
        <f>PXIL!Q59</f>
        <v>0</v>
      </c>
      <c r="AK59" s="75">
        <f>RTM_IEX!K59</f>
        <v>9.58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47.91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2.0827188940092163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85.852029757651735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1.7258977881346165</v>
      </c>
      <c r="AD60">
        <f t="shared" si="1"/>
        <v>194.39885086352635</v>
      </c>
      <c r="AE60">
        <f>'IDT-1'!E60</f>
        <v>0</v>
      </c>
      <c r="AF60" s="26"/>
      <c r="AG60">
        <f t="shared" si="2"/>
        <v>194.39885086352635</v>
      </c>
      <c r="AI60" s="75">
        <f>PXIL!K60</f>
        <v>0</v>
      </c>
      <c r="AJ60" s="75">
        <f>PXIL!Q60</f>
        <v>0</v>
      </c>
      <c r="AK60" s="75">
        <f>RTM_IEX!K60</f>
        <v>38.340000000000003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2.0827188940092163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86.333093294451714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1.4326911472584563</v>
      </c>
      <c r="AD61">
        <f t="shared" si="1"/>
        <v>161.3731210412025</v>
      </c>
      <c r="AE61">
        <f>'IDT-1'!E61</f>
        <v>0</v>
      </c>
      <c r="AF61" s="26"/>
      <c r="AG61">
        <f t="shared" si="2"/>
        <v>161.3731210412025</v>
      </c>
      <c r="AI61" s="75">
        <f>PXIL!K61</f>
        <v>0</v>
      </c>
      <c r="AJ61" s="75">
        <f>PXIL!Q61</f>
        <v>0</v>
      </c>
      <c r="AK61" s="75">
        <f>RTM_IEX!K61</f>
        <v>4.79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2.0827188940092163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86.316726668051729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1.7276111209461362</v>
      </c>
      <c r="AD62">
        <f t="shared" si="1"/>
        <v>194.5918344411148</v>
      </c>
      <c r="AE62">
        <f>'IDT-1'!E62</f>
        <v>0</v>
      </c>
      <c r="AF62" s="26"/>
      <c r="AG62">
        <f t="shared" si="2"/>
        <v>194.5918344411148</v>
      </c>
      <c r="AI62" s="75">
        <f>PXIL!K62</f>
        <v>0</v>
      </c>
      <c r="AJ62" s="75">
        <f>PXIL!Q62</f>
        <v>0</v>
      </c>
      <c r="AK62" s="75">
        <f>RTM_IEX!K62</f>
        <v>38.32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47.91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2.0827188940092163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86.784156831251721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1.4367485063822962</v>
      </c>
      <c r="AD63">
        <f t="shared" si="1"/>
        <v>161.83012721887866</v>
      </c>
      <c r="AE63">
        <f>'IDT-1'!E63</f>
        <v>0</v>
      </c>
      <c r="AF63" s="26"/>
      <c r="AG63">
        <f t="shared" si="2"/>
        <v>161.83012721887866</v>
      </c>
      <c r="AI63" s="75">
        <f>PXIL!K63</f>
        <v>0</v>
      </c>
      <c r="AJ63" s="75">
        <f>PXIL!Q63</f>
        <v>0</v>
      </c>
      <c r="AK63" s="75">
        <f>RTM_IEX!K63</f>
        <v>4.8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2.0827188940092163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87.265220398851724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1.7359578657771761</v>
      </c>
      <c r="AD64">
        <f t="shared" si="1"/>
        <v>195.53198142708376</v>
      </c>
      <c r="AE64">
        <f>'IDT-1'!E64</f>
        <v>0</v>
      </c>
      <c r="AF64" s="26"/>
      <c r="AG64">
        <f t="shared" si="2"/>
        <v>195.53198142708376</v>
      </c>
      <c r="AI64" s="75">
        <f>PXIL!K64</f>
        <v>0</v>
      </c>
      <c r="AJ64" s="75">
        <f>PXIL!Q64</f>
        <v>0</v>
      </c>
      <c r="AK64" s="75">
        <f>RTM_IEX!K64</f>
        <v>38.32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47.91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2.0827188940092163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19.57180902200037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87.225220398851732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1.4452217851707796</v>
      </c>
      <c r="AD65">
        <f t="shared" si="1"/>
        <v>162.78452652969054</v>
      </c>
      <c r="AE65">
        <f>'IDT-1'!E65</f>
        <v>0</v>
      </c>
      <c r="AF65" s="26"/>
      <c r="AG65">
        <f t="shared" si="2"/>
        <v>162.78452652969054</v>
      </c>
      <c r="AI65" s="75">
        <f>PXIL!K65</f>
        <v>0</v>
      </c>
      <c r="AJ65" s="75">
        <f>PXIL!Q65</f>
        <v>0</v>
      </c>
      <c r="AK65" s="75">
        <f>RTM_IEX!K65</f>
        <v>4.79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47.91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2.0827188940092163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19.57180902200037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87.312447928451732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1.6989893874312596</v>
      </c>
      <c r="AD66">
        <f t="shared" si="1"/>
        <v>191.36798645703007</v>
      </c>
      <c r="AE66">
        <f>'IDT-1'!E66</f>
        <v>0</v>
      </c>
      <c r="AF66" s="26"/>
      <c r="AG66">
        <f t="shared" si="2"/>
        <v>191.36798645703007</v>
      </c>
      <c r="AI66" s="75">
        <f>PXIL!K66</f>
        <v>0</v>
      </c>
      <c r="AJ66" s="75">
        <f>PXIL!Q66</f>
        <v>0</v>
      </c>
      <c r="AK66" s="75">
        <f>RTM_IEX!K66</f>
        <v>33.54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47.91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2.0827188940092163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87.505434283951729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1.4008557479660564</v>
      </c>
      <c r="AD67">
        <f t="shared" si="1"/>
        <v>157.78729742999488</v>
      </c>
      <c r="AE67">
        <f>'IDT-1'!E67</f>
        <v>0</v>
      </c>
      <c r="AF67" s="26"/>
      <c r="AG67">
        <f t="shared" si="2"/>
        <v>157.78729742999488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47.91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2.0827188940092163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88.472092163651737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1.7044263373074164</v>
      </c>
      <c r="AD68">
        <f t="shared" ref="AD68:AD98" si="4">SUM(B68:AB68,AI68:AR68)-AC68</f>
        <v>191.98038472035353</v>
      </c>
      <c r="AE68">
        <f>'IDT-1'!E68</f>
        <v>0</v>
      </c>
      <c r="AF68" s="26"/>
      <c r="AG68">
        <f t="shared" ref="AG68:AG98" si="5">SUM(AD68:AF68)+AT68</f>
        <v>191.98038472035353</v>
      </c>
      <c r="AI68" s="75">
        <f>PXIL!K68</f>
        <v>0</v>
      </c>
      <c r="AJ68" s="75">
        <f>PXIL!Q68</f>
        <v>0</v>
      </c>
      <c r="AK68" s="75">
        <f>RTM_IEX!K68</f>
        <v>40.15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41.29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2.0827188940092163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90.067986843551736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1.4131982104905365</v>
      </c>
      <c r="AD69">
        <f t="shared" si="4"/>
        <v>159.17750752707042</v>
      </c>
      <c r="AE69">
        <f>'IDT-1'!E69</f>
        <v>0</v>
      </c>
      <c r="AF69" s="26"/>
      <c r="AG69">
        <f t="shared" si="5"/>
        <v>159.17750752707042</v>
      </c>
      <c r="AI69" s="75">
        <f>PXIL!K69</f>
        <v>0</v>
      </c>
      <c r="AJ69" s="75">
        <f>PXIL!Q69</f>
        <v>0</v>
      </c>
      <c r="AK69" s="75">
        <f>RTM_IEX!K69</f>
        <v>11.31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36.520000000000003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2.0827188940092163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91.302496960851741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1.4244138995227766</v>
      </c>
      <c r="AD70">
        <f t="shared" si="4"/>
        <v>160.44080195533817</v>
      </c>
      <c r="AE70">
        <f>'IDT-1'!E70</f>
        <v>0</v>
      </c>
      <c r="AF70" s="26"/>
      <c r="AG70">
        <f t="shared" si="5"/>
        <v>160.44080195533817</v>
      </c>
      <c r="AI70" s="75">
        <f>PXIL!K70</f>
        <v>0</v>
      </c>
      <c r="AJ70" s="75">
        <f>PXIL!Q70</f>
        <v>0</v>
      </c>
      <c r="AK70" s="75">
        <f>RTM_IEX!K70</f>
        <v>15.33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32.54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2.0825059101654841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93.232453802351728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1.3905316454701517</v>
      </c>
      <c r="AD71">
        <f t="shared" si="4"/>
        <v>156.62442806704706</v>
      </c>
      <c r="AE71">
        <f>'IDT-1'!E71</f>
        <v>0</v>
      </c>
      <c r="AF71" s="26"/>
      <c r="AG71">
        <f t="shared" si="5"/>
        <v>156.62442806704706</v>
      </c>
      <c r="AI71" s="75">
        <f>PXIL!K71</f>
        <v>0</v>
      </c>
      <c r="AJ71" s="75">
        <f>PXIL!Q71</f>
        <v>0</v>
      </c>
      <c r="AK71" s="75">
        <f>RTM_IEX!K71</f>
        <v>10.16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31.93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2.0825059101654841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95.03014192965172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1.6729913009903916</v>
      </c>
      <c r="AD72">
        <f t="shared" si="4"/>
        <v>188.43965653882682</v>
      </c>
      <c r="AE72">
        <f>'IDT-1'!E72</f>
        <v>0</v>
      </c>
      <c r="AF72" s="26"/>
      <c r="AG72">
        <f t="shared" si="5"/>
        <v>188.43965653882682</v>
      </c>
      <c r="AI72" s="75">
        <f>PXIL!K72</f>
        <v>0</v>
      </c>
      <c r="AJ72" s="75">
        <f>PXIL!Q72</f>
        <v>0</v>
      </c>
      <c r="AK72" s="75">
        <f>RTM_IEX!K72</f>
        <v>44.07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28.32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97.249075939851721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1.3851339202801518</v>
      </c>
      <c r="AD73">
        <f t="shared" si="4"/>
        <v>156.01644792973707</v>
      </c>
      <c r="AE73">
        <f>'IDT-1'!E73</f>
        <v>0</v>
      </c>
      <c r="AF73" s="26"/>
      <c r="AG73">
        <f t="shared" si="5"/>
        <v>156.01644792973707</v>
      </c>
      <c r="AI73" s="75">
        <f>PXIL!K73</f>
        <v>0</v>
      </c>
      <c r="AJ73" s="75">
        <f>PXIL!Q73</f>
        <v>0</v>
      </c>
      <c r="AK73" s="75">
        <f>RTM_IEX!K73</f>
        <v>12.26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25.2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98.875845862351724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1.4561214955981516</v>
      </c>
      <c r="AD74">
        <f t="shared" si="4"/>
        <v>164.01223027691907</v>
      </c>
      <c r="AE74">
        <f>'IDT-1'!E74</f>
        <v>0</v>
      </c>
      <c r="AF74" s="26"/>
      <c r="AG74">
        <f t="shared" si="5"/>
        <v>164.01223027691907</v>
      </c>
      <c r="AI74" s="75">
        <f>PXIL!K74</f>
        <v>0</v>
      </c>
      <c r="AJ74" s="75">
        <f>PXIL!Q74</f>
        <v>0</v>
      </c>
      <c r="AK74" s="75">
        <f>RTM_IEX!K74</f>
        <v>17.440000000000001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26.46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98.818067582583808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1.4862925928354849</v>
      </c>
      <c r="AD75">
        <f t="shared" si="4"/>
        <v>167.41059295665139</v>
      </c>
      <c r="AE75">
        <f>'IDT-1'!E75</f>
        <v>0</v>
      </c>
      <c r="AF75" s="26"/>
      <c r="AG75">
        <f t="shared" si="5"/>
        <v>167.41059295665139</v>
      </c>
      <c r="AI75" s="75">
        <f>PXIL!K75</f>
        <v>0</v>
      </c>
      <c r="AJ75" s="75">
        <f>PXIL!Q75</f>
        <v>0</v>
      </c>
      <c r="AK75" s="75">
        <f>RTM_IEX!K75</f>
        <v>15.33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32.04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97.742113896383813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1.7335202003969248</v>
      </c>
      <c r="AD76">
        <f t="shared" si="4"/>
        <v>195.25741166288998</v>
      </c>
      <c r="AE76">
        <f>'IDT-1'!E76</f>
        <v>0</v>
      </c>
      <c r="AF76" s="26"/>
      <c r="AG76">
        <f t="shared" si="5"/>
        <v>195.25741166288998</v>
      </c>
      <c r="AI76" s="75">
        <f>PXIL!K76</f>
        <v>0</v>
      </c>
      <c r="AJ76" s="75">
        <f>PXIL!Q76</f>
        <v>0</v>
      </c>
      <c r="AK76" s="75">
        <f>RTM_IEX!K76</f>
        <v>46.08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30.46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2.0988179669030731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96.242362293156063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1.7010503862885205</v>
      </c>
      <c r="AD77">
        <f t="shared" si="4"/>
        <v>191.60012987377061</v>
      </c>
      <c r="AE77">
        <f>'IDT-1'!E77</f>
        <v>0</v>
      </c>
      <c r="AF77" s="26"/>
      <c r="AG77">
        <f t="shared" si="5"/>
        <v>191.60012987377061</v>
      </c>
      <c r="AI77" s="75">
        <f>PXIL!K77</f>
        <v>0</v>
      </c>
      <c r="AJ77" s="75">
        <f>PXIL!Q77</f>
        <v>0</v>
      </c>
      <c r="AK77" s="75">
        <f>RTM_IEX!K77</f>
        <v>42.66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31.69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2.0988179669030731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95.14850052105605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1.3775284026940404</v>
      </c>
      <c r="AD78">
        <f t="shared" si="4"/>
        <v>155.15979008526509</v>
      </c>
      <c r="AE78">
        <f>'IDT-1'!E78</f>
        <v>0</v>
      </c>
      <c r="AF78" s="26"/>
      <c r="AG78">
        <f t="shared" si="5"/>
        <v>155.15979008526509</v>
      </c>
      <c r="AI78" s="75">
        <f>PXIL!K78</f>
        <v>0</v>
      </c>
      <c r="AJ78" s="75">
        <f>PXIL!Q78</f>
        <v>0</v>
      </c>
      <c r="AK78" s="75">
        <f>RTM_IEX!K78</f>
        <v>12.52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26.16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93.57096591005606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1.3409420981172404</v>
      </c>
      <c r="AD79">
        <f t="shared" si="4"/>
        <v>151.03884177884191</v>
      </c>
      <c r="AE79">
        <f>'IDT-1'!E79</f>
        <v>0</v>
      </c>
      <c r="AF79" s="26"/>
      <c r="AG79">
        <f t="shared" si="5"/>
        <v>151.03884177884191</v>
      </c>
      <c r="AI79" s="75">
        <f>PXIL!K79</f>
        <v>0</v>
      </c>
      <c r="AJ79" s="75">
        <f>PXIL!Q79</f>
        <v>0</v>
      </c>
      <c r="AK79" s="75">
        <f>RTM_IEX!K79</f>
        <v>12.23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23.87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91.071053912656083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1.3453428725401206</v>
      </c>
      <c r="AD80">
        <f t="shared" si="4"/>
        <v>151.53452900701905</v>
      </c>
      <c r="AE80">
        <f>'IDT-1'!E80</f>
        <v>0</v>
      </c>
      <c r="AF80" s="26"/>
      <c r="AG80">
        <f t="shared" si="5"/>
        <v>151.53452900701905</v>
      </c>
      <c r="AI80" s="75">
        <f>PXIL!K80</f>
        <v>0</v>
      </c>
      <c r="AJ80" s="75">
        <f>PXIL!Q80</f>
        <v>0</v>
      </c>
      <c r="AK80" s="75">
        <f>RTM_IEX!K80</f>
        <v>15.2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23.9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2.0988179669030731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18.519129085351516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89.972703378556062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1.4712777237911339</v>
      </c>
      <c r="AD81">
        <f t="shared" si="4"/>
        <v>165.71937270701952</v>
      </c>
      <c r="AE81">
        <f>'IDT-1'!E81</f>
        <v>0</v>
      </c>
      <c r="AF81" s="26"/>
      <c r="AG81">
        <f t="shared" si="5"/>
        <v>165.71937270701952</v>
      </c>
      <c r="AI81" s="75">
        <f>PXIL!K81</f>
        <v>0</v>
      </c>
      <c r="AJ81" s="75">
        <f>PXIL!Q81</f>
        <v>0</v>
      </c>
      <c r="AK81" s="75">
        <f>RTM_IEX!K81</f>
        <v>27.39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26.56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2.0988179669030731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18.519129085351516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89.55703246065606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1.4565318197136139</v>
      </c>
      <c r="AD82">
        <f t="shared" si="4"/>
        <v>164.05844769319705</v>
      </c>
      <c r="AE82">
        <f>'IDT-1'!E82</f>
        <v>0</v>
      </c>
      <c r="AF82" s="26"/>
      <c r="AG82">
        <f t="shared" si="5"/>
        <v>164.05844769319705</v>
      </c>
      <c r="AI82" s="75">
        <f>PXIL!K82</f>
        <v>0</v>
      </c>
      <c r="AJ82" s="75">
        <f>PXIL!Q82</f>
        <v>0</v>
      </c>
      <c r="AK82" s="75">
        <f>RTM_IEX!K82</f>
        <v>23.95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18.829112713222127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88.933528029856078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1.2430128366478352</v>
      </c>
      <c r="AD83">
        <f t="shared" si="4"/>
        <v>140.00844587333344</v>
      </c>
      <c r="AE83">
        <f>'IDT-1'!E83</f>
        <v>0</v>
      </c>
      <c r="AF83" s="26"/>
      <c r="AG83">
        <f t="shared" si="5"/>
        <v>140.00844587333344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18.829112713222127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88.104085531856072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1.2357137426654354</v>
      </c>
      <c r="AD84">
        <f t="shared" si="4"/>
        <v>139.18630246931585</v>
      </c>
      <c r="AE84">
        <f>'IDT-1'!E84</f>
        <v>0</v>
      </c>
      <c r="AF84" s="26"/>
      <c r="AG84">
        <f t="shared" si="5"/>
        <v>139.18630246931585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18.829112713222127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87.070864903656073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1.2266214011372754</v>
      </c>
      <c r="AD85">
        <f t="shared" si="4"/>
        <v>138.16217418264401</v>
      </c>
      <c r="AE85">
        <f>'IDT-1'!E85</f>
        <v>0</v>
      </c>
      <c r="AF85" s="26"/>
      <c r="AG85">
        <f t="shared" si="5"/>
        <v>138.16217418264401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18.829112713222127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87.070864903656073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1.3530774011372753</v>
      </c>
      <c r="AD86">
        <f t="shared" si="4"/>
        <v>152.40571818264399</v>
      </c>
      <c r="AE86">
        <f>'IDT-1'!E86</f>
        <v>0</v>
      </c>
      <c r="AF86" s="26"/>
      <c r="AG86">
        <f t="shared" si="5"/>
        <v>152.40571818264399</v>
      </c>
      <c r="AI86" s="75">
        <f>PXIL!K86</f>
        <v>0</v>
      </c>
      <c r="AJ86" s="75">
        <f>PXIL!Q86</f>
        <v>0</v>
      </c>
      <c r="AK86" s="75">
        <f>RTM_IEX!K86</f>
        <v>14.37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19.090901151812687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87.040864903656072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1.1022051393968724</v>
      </c>
      <c r="AD87">
        <f t="shared" si="4"/>
        <v>124.14837888297497</v>
      </c>
      <c r="AE87">
        <f>'IDT-1'!E87</f>
        <v>0</v>
      </c>
      <c r="AF87" s="26"/>
      <c r="AG87">
        <f t="shared" si="5"/>
        <v>124.14837888297497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14.37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19.090901151812687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86.559801366856064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1.1401237802730322</v>
      </c>
      <c r="AD88">
        <f t="shared" si="4"/>
        <v>128.41939670529879</v>
      </c>
      <c r="AE88">
        <f>'IDT-1'!E88</f>
        <v>0</v>
      </c>
      <c r="AF88" s="26"/>
      <c r="AG88">
        <f t="shared" si="5"/>
        <v>128.41939670529879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1.3979676915059929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19.090901151812687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87.019903752076445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1.1380051988394773</v>
      </c>
      <c r="AD89">
        <f t="shared" si="4"/>
        <v>128.18076739655567</v>
      </c>
      <c r="AE89">
        <f>'IDT-1'!E89</f>
        <v>0</v>
      </c>
      <c r="AF89" s="26"/>
      <c r="AG89">
        <f t="shared" si="5"/>
        <v>128.18076739655567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1.3979676915059929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19.090901151812687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86.789651241011057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1.3046749767421018</v>
      </c>
      <c r="AD90">
        <f t="shared" si="4"/>
        <v>146.95384510758765</v>
      </c>
      <c r="AE90">
        <f>'IDT-1'!E90</f>
        <v>0</v>
      </c>
      <c r="AF90" s="26"/>
      <c r="AG90">
        <f t="shared" si="5"/>
        <v>146.95384510758765</v>
      </c>
      <c r="AI90" s="75">
        <f>PXIL!K90</f>
        <v>0</v>
      </c>
      <c r="AJ90" s="75">
        <f>PXIL!Q90</f>
        <v>0</v>
      </c>
      <c r="AK90" s="75">
        <f>RTM_IEX!K90</f>
        <v>19.170000000000002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19.090901151812687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86.599597570195726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1.0561699868624213</v>
      </c>
      <c r="AD91">
        <f t="shared" si="4"/>
        <v>118.96314670204907</v>
      </c>
      <c r="AE91">
        <f>'IDT-1'!E91</f>
        <v>0</v>
      </c>
      <c r="AF91" s="26"/>
      <c r="AG91">
        <f t="shared" si="5"/>
        <v>118.96314670204907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19.090901151812687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86.609632014590133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1.0562582899730919</v>
      </c>
      <c r="AD92">
        <f t="shared" si="4"/>
        <v>118.97309284333281</v>
      </c>
      <c r="AE92">
        <f>'IDT-1'!E92</f>
        <v>0</v>
      </c>
      <c r="AF92" s="26"/>
      <c r="AG92">
        <f t="shared" si="5"/>
        <v>118.97309284333281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2.0986175115207373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19.090901151812687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86.208569018951692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1.0527271716041091</v>
      </c>
      <c r="AD93">
        <f t="shared" si="4"/>
        <v>118.57536051068101</v>
      </c>
      <c r="AE93">
        <f>'IDT-1'!E93</f>
        <v>0</v>
      </c>
      <c r="AF93" s="26"/>
      <c r="AG93">
        <f t="shared" si="5"/>
        <v>118.57536051068101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2.0986175115207373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19.090901151812687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86.098568477790138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1.1781271668418873</v>
      </c>
      <c r="AD94">
        <f t="shared" si="4"/>
        <v>132.69995997428168</v>
      </c>
      <c r="AE94">
        <f>'IDT-1'!E94</f>
        <v>0</v>
      </c>
      <c r="AF94" s="26"/>
      <c r="AG94">
        <f t="shared" si="5"/>
        <v>132.69995997428168</v>
      </c>
      <c r="AI94" s="75">
        <f>PXIL!K94</f>
        <v>0</v>
      </c>
      <c r="AJ94" s="75">
        <f>PXIL!Q94</f>
        <v>0</v>
      </c>
      <c r="AK94" s="75">
        <f>RTM_IEX!K94</f>
        <v>14.36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2.0986175115207373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19.090901151812687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86.095906645671562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0.96743174271924393</v>
      </c>
      <c r="AD95">
        <f t="shared" si="4"/>
        <v>108.96799356628574</v>
      </c>
      <c r="AE95">
        <f>'IDT-1'!E95</f>
        <v>0</v>
      </c>
      <c r="AF95" s="26"/>
      <c r="AG95">
        <f t="shared" si="5"/>
        <v>108.96799356628574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2.0986175115207373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19.090901151812687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86.095906645671562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0.96743174271924393</v>
      </c>
      <c r="AD96">
        <f t="shared" si="4"/>
        <v>108.96799356628574</v>
      </c>
      <c r="AE96">
        <f>'IDT-1'!E96</f>
        <v>0</v>
      </c>
      <c r="AF96" s="26"/>
      <c r="AG96">
        <f t="shared" si="5"/>
        <v>108.96799356628574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2.0986175115207373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19.090901151812687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86.095906645671562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0.96743174271924393</v>
      </c>
      <c r="AD97">
        <f t="shared" si="4"/>
        <v>108.96799356628574</v>
      </c>
      <c r="AE97">
        <f>'IDT-1'!E97</f>
        <v>0</v>
      </c>
      <c r="AF97" s="26"/>
      <c r="AG97">
        <f t="shared" si="5"/>
        <v>108.96799356628574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2.0986175115207373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19.090901151812687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86.095906645671562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0.96743174271924393</v>
      </c>
      <c r="AD98">
        <f t="shared" si="4"/>
        <v>108.96799356628574</v>
      </c>
      <c r="AE98">
        <f>'IDT-1'!E98</f>
        <v>0</v>
      </c>
      <c r="AF98" s="26"/>
      <c r="AG98">
        <f t="shared" si="5"/>
        <v>108.96799356628574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4.9003697626359484E-2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0.45035454767678662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2.1395065299561331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3.2215839379828068E-2</v>
      </c>
      <c r="AD99">
        <f t="shared" si="6"/>
        <v>3.5679064358794519</v>
      </c>
      <c r="AE99">
        <f t="shared" si="6"/>
        <v>0</v>
      </c>
      <c r="AG99">
        <f t="shared" si="6"/>
        <v>3.5679064358794519</v>
      </c>
      <c r="AI99">
        <f t="shared" si="6"/>
        <v>0</v>
      </c>
      <c r="AJ99">
        <f t="shared" si="6"/>
        <v>0</v>
      </c>
      <c r="AK99">
        <f t="shared" si="6"/>
        <v>0.34219500000000003</v>
      </c>
      <c r="AL99">
        <f t="shared" si="6"/>
        <v>-3.0249999999999999E-2</v>
      </c>
      <c r="AM99">
        <f t="shared" si="6"/>
        <v>0</v>
      </c>
      <c r="AN99">
        <f t="shared" si="6"/>
        <v>0</v>
      </c>
      <c r="AO99">
        <f t="shared" si="6"/>
        <v>0.58571249999999975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0.21093600000000001</v>
      </c>
      <c r="AD3">
        <f>SUM(B3:AB3,AI3:AR3)-AC3</f>
        <v>23.759063999999999</v>
      </c>
      <c r="AE3">
        <f>'IDT-1'!D3</f>
        <v>0</v>
      </c>
      <c r="AF3" s="26"/>
      <c r="AG3">
        <f>SUM(AD3:AF3)</f>
        <v>23.759063999999999</v>
      </c>
      <c r="AI3" s="75">
        <f>PXIL!L3</f>
        <v>0</v>
      </c>
      <c r="AJ3" s="75">
        <f>PXIL!R3</f>
        <v>0</v>
      </c>
      <c r="AK3" s="75">
        <f>RTM_IEX!L3</f>
        <v>8.6199999999999992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0.20671200000000001</v>
      </c>
      <c r="AD4">
        <f t="shared" ref="AD4:AD67" si="1">SUM(B4:AB4,AI4:AR4)-AC4</f>
        <v>23.283288000000002</v>
      </c>
      <c r="AE4">
        <f>'IDT-1'!D4</f>
        <v>0</v>
      </c>
      <c r="AF4" s="26"/>
      <c r="AG4">
        <f t="shared" ref="AG4:AG67" si="2">SUM(AD4:AF4)</f>
        <v>23.283288000000002</v>
      </c>
      <c r="AI4" s="75">
        <f>PXIL!L4</f>
        <v>0</v>
      </c>
      <c r="AJ4" s="75">
        <f>PXIL!R4</f>
        <v>0</v>
      </c>
      <c r="AK4" s="75">
        <f>RTM_IEX!L4</f>
        <v>8.14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10.35</v>
      </c>
      <c r="AB5" s="117">
        <f>-STOA!R5</f>
        <v>0</v>
      </c>
      <c r="AC5">
        <f t="shared" si="0"/>
        <v>0.202488</v>
      </c>
      <c r="AD5">
        <f t="shared" si="1"/>
        <v>22.807511999999999</v>
      </c>
      <c r="AE5">
        <f>'IDT-1'!D5</f>
        <v>0</v>
      </c>
      <c r="AF5" s="26"/>
      <c r="AG5">
        <f t="shared" si="2"/>
        <v>22.807511999999999</v>
      </c>
      <c r="AI5" s="75">
        <f>PXIL!L5</f>
        <v>0</v>
      </c>
      <c r="AJ5" s="75">
        <f>PXIL!R5</f>
        <v>0</v>
      </c>
      <c r="AK5" s="75">
        <f>RTM_IEX!L5</f>
        <v>7.66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10.35</v>
      </c>
      <c r="AB6" s="117">
        <f>-STOA!R6</f>
        <v>0</v>
      </c>
      <c r="AC6">
        <f t="shared" si="0"/>
        <v>0.19835200000000003</v>
      </c>
      <c r="AD6">
        <f t="shared" si="1"/>
        <v>22.341647999999999</v>
      </c>
      <c r="AE6">
        <f>'IDT-1'!D6</f>
        <v>0</v>
      </c>
      <c r="AF6" s="26"/>
      <c r="AG6">
        <f t="shared" si="2"/>
        <v>22.341647999999999</v>
      </c>
      <c r="AI6" s="75">
        <f>PXIL!L6</f>
        <v>0</v>
      </c>
      <c r="AJ6" s="75">
        <f>PXIL!R6</f>
        <v>0</v>
      </c>
      <c r="AK6" s="75">
        <f>RTM_IEX!L6</f>
        <v>7.19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10.35</v>
      </c>
      <c r="AB7" s="117">
        <f>-STOA!R7</f>
        <v>0</v>
      </c>
      <c r="AC7">
        <f t="shared" si="0"/>
        <v>0.18568000000000001</v>
      </c>
      <c r="AD7">
        <f t="shared" si="1"/>
        <v>20.91432</v>
      </c>
      <c r="AE7">
        <f>'IDT-1'!D7</f>
        <v>0</v>
      </c>
      <c r="AF7" s="26"/>
      <c r="AG7">
        <f t="shared" si="2"/>
        <v>20.91432</v>
      </c>
      <c r="AI7" s="75">
        <f>PXIL!L7</f>
        <v>0</v>
      </c>
      <c r="AJ7" s="75">
        <f>PXIL!R7</f>
        <v>0</v>
      </c>
      <c r="AK7" s="75">
        <f>RTM_IEX!L7</f>
        <v>5.75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10.35</v>
      </c>
      <c r="AB8" s="117">
        <f>-STOA!R8</f>
        <v>0</v>
      </c>
      <c r="AC8">
        <f t="shared" si="0"/>
        <v>0.184008</v>
      </c>
      <c r="AD8">
        <f t="shared" si="1"/>
        <v>20.725992000000002</v>
      </c>
      <c r="AE8">
        <f>'IDT-1'!D8</f>
        <v>0</v>
      </c>
      <c r="AF8" s="26"/>
      <c r="AG8">
        <f t="shared" si="2"/>
        <v>20.725992000000002</v>
      </c>
      <c r="AI8" s="75">
        <f>PXIL!L8</f>
        <v>0</v>
      </c>
      <c r="AJ8" s="75">
        <f>PXIL!R8</f>
        <v>0</v>
      </c>
      <c r="AK8" s="75">
        <f>RTM_IEX!L8</f>
        <v>5.56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10.35</v>
      </c>
      <c r="AB9" s="117">
        <f>-STOA!R9</f>
        <v>0</v>
      </c>
      <c r="AC9">
        <f t="shared" si="0"/>
        <v>0.18990603694273414</v>
      </c>
      <c r="AD9">
        <f t="shared" si="1"/>
        <v>21.390325433822508</v>
      </c>
      <c r="AE9">
        <f>'IDT-1'!D9</f>
        <v>0</v>
      </c>
      <c r="AF9" s="26"/>
      <c r="AG9">
        <f t="shared" si="2"/>
        <v>21.390325433822508</v>
      </c>
      <c r="AI9" s="75">
        <f>PXIL!L9</f>
        <v>0</v>
      </c>
      <c r="AJ9" s="75">
        <f>PXIL!R9</f>
        <v>0</v>
      </c>
      <c r="AK9" s="75">
        <f>RTM_IEX!L9</f>
        <v>6.23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10.35</v>
      </c>
      <c r="AB10" s="117">
        <f>-STOA!R10</f>
        <v>0</v>
      </c>
      <c r="AC10">
        <f t="shared" si="0"/>
        <v>0.18990603694273414</v>
      </c>
      <c r="AD10">
        <f t="shared" si="1"/>
        <v>21.390325433822508</v>
      </c>
      <c r="AE10">
        <f>'IDT-1'!D10</f>
        <v>0</v>
      </c>
      <c r="AF10" s="26"/>
      <c r="AG10">
        <f t="shared" si="2"/>
        <v>21.390325433822508</v>
      </c>
      <c r="AI10" s="75">
        <f>PXIL!L10</f>
        <v>0</v>
      </c>
      <c r="AJ10" s="75">
        <f>PXIL!R10</f>
        <v>0</v>
      </c>
      <c r="AK10" s="75">
        <f>RTM_IEX!L10</f>
        <v>6.23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10.35</v>
      </c>
      <c r="AB11" s="117">
        <f>-STOA!R11</f>
        <v>0</v>
      </c>
      <c r="AC11">
        <f t="shared" si="0"/>
        <v>0.18990603694273414</v>
      </c>
      <c r="AD11">
        <f t="shared" si="1"/>
        <v>21.390325433822508</v>
      </c>
      <c r="AE11">
        <f>'IDT-1'!D11</f>
        <v>0</v>
      </c>
      <c r="AF11" s="26"/>
      <c r="AG11">
        <f t="shared" si="2"/>
        <v>21.390325433822508</v>
      </c>
      <c r="AI11" s="75">
        <f>PXIL!L11</f>
        <v>0</v>
      </c>
      <c r="AJ11" s="75">
        <f>PXIL!R11</f>
        <v>0</v>
      </c>
      <c r="AK11" s="75">
        <f>RTM_IEX!L11</f>
        <v>6.23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10.35</v>
      </c>
      <c r="AB12" s="117">
        <f>-STOA!R12</f>
        <v>0</v>
      </c>
      <c r="AC12">
        <f t="shared" si="0"/>
        <v>0.18990603694273414</v>
      </c>
      <c r="AD12">
        <f t="shared" si="1"/>
        <v>21.390325433822508</v>
      </c>
      <c r="AE12">
        <f>'IDT-1'!D12</f>
        <v>0</v>
      </c>
      <c r="AF12" s="26"/>
      <c r="AG12">
        <f t="shared" si="2"/>
        <v>21.390325433822508</v>
      </c>
      <c r="AI12" s="75">
        <f>PXIL!L12</f>
        <v>0</v>
      </c>
      <c r="AJ12" s="75">
        <f>PXIL!R12</f>
        <v>0</v>
      </c>
      <c r="AK12" s="75">
        <f>RTM_IEX!L12</f>
        <v>6.23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10.35</v>
      </c>
      <c r="AB13" s="117">
        <f>-STOA!R13</f>
        <v>0</v>
      </c>
      <c r="AC13">
        <f t="shared" si="0"/>
        <v>0.18990603694273414</v>
      </c>
      <c r="AD13">
        <f t="shared" si="1"/>
        <v>21.390325433822508</v>
      </c>
      <c r="AE13">
        <f>'IDT-1'!D13</f>
        <v>0</v>
      </c>
      <c r="AF13" s="26"/>
      <c r="AG13">
        <f t="shared" si="2"/>
        <v>21.390325433822508</v>
      </c>
      <c r="AI13" s="75">
        <f>PXIL!L13</f>
        <v>0</v>
      </c>
      <c r="AJ13" s="75">
        <f>PXIL!R13</f>
        <v>0</v>
      </c>
      <c r="AK13" s="75">
        <f>RTM_IEX!L13</f>
        <v>6.23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10.35</v>
      </c>
      <c r="AB14" s="117">
        <f>-STOA!R14</f>
        <v>0</v>
      </c>
      <c r="AC14">
        <f t="shared" si="0"/>
        <v>0.18990603694273414</v>
      </c>
      <c r="AD14">
        <f t="shared" si="1"/>
        <v>21.390325433822508</v>
      </c>
      <c r="AE14">
        <f>'IDT-1'!D14</f>
        <v>0</v>
      </c>
      <c r="AF14" s="26"/>
      <c r="AG14">
        <f t="shared" si="2"/>
        <v>21.390325433822508</v>
      </c>
      <c r="AI14" s="75">
        <f>PXIL!L14</f>
        <v>0</v>
      </c>
      <c r="AJ14" s="75">
        <f>PXIL!R14</f>
        <v>0</v>
      </c>
      <c r="AK14" s="75">
        <f>RTM_IEX!L14</f>
        <v>6.23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10.35</v>
      </c>
      <c r="AB15" s="117">
        <f>-STOA!R15</f>
        <v>0</v>
      </c>
      <c r="AC15">
        <f t="shared" si="0"/>
        <v>0.17723403694273412</v>
      </c>
      <c r="AD15">
        <f t="shared" si="1"/>
        <v>19.962997433822505</v>
      </c>
      <c r="AE15">
        <f>'IDT-1'!D15</f>
        <v>0</v>
      </c>
      <c r="AF15" s="26"/>
      <c r="AG15">
        <f t="shared" si="2"/>
        <v>19.962997433822505</v>
      </c>
      <c r="AI15" s="75">
        <f>PXIL!L15</f>
        <v>0</v>
      </c>
      <c r="AJ15" s="75">
        <f>PXIL!R15</f>
        <v>0</v>
      </c>
      <c r="AK15" s="75">
        <f>RTM_IEX!L15</f>
        <v>4.79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10.35</v>
      </c>
      <c r="AB16" s="117">
        <f>-STOA!R16</f>
        <v>0</v>
      </c>
      <c r="AC16">
        <f t="shared" si="0"/>
        <v>0.17723403694273412</v>
      </c>
      <c r="AD16">
        <f t="shared" si="1"/>
        <v>19.962997433822505</v>
      </c>
      <c r="AE16">
        <f>'IDT-1'!D16</f>
        <v>0</v>
      </c>
      <c r="AF16" s="26"/>
      <c r="AG16">
        <f t="shared" si="2"/>
        <v>19.962997433822505</v>
      </c>
      <c r="AI16" s="75">
        <f>PXIL!L16</f>
        <v>0</v>
      </c>
      <c r="AJ16" s="75">
        <f>PXIL!R16</f>
        <v>0</v>
      </c>
      <c r="AK16" s="75">
        <f>RTM_IEX!L16</f>
        <v>4.79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10.35</v>
      </c>
      <c r="AB17" s="117">
        <f>-STOA!R17</f>
        <v>0</v>
      </c>
      <c r="AC17">
        <f t="shared" si="0"/>
        <v>0.17723403694273412</v>
      </c>
      <c r="AD17">
        <f t="shared" si="1"/>
        <v>19.962997433822505</v>
      </c>
      <c r="AE17">
        <f>'IDT-1'!D17</f>
        <v>0</v>
      </c>
      <c r="AF17" s="26"/>
      <c r="AG17">
        <f t="shared" si="2"/>
        <v>19.962997433822505</v>
      </c>
      <c r="AI17" s="75">
        <f>PXIL!L17</f>
        <v>0</v>
      </c>
      <c r="AJ17" s="75">
        <f>PXIL!R17</f>
        <v>0</v>
      </c>
      <c r="AK17" s="75">
        <f>RTM_IEX!L17</f>
        <v>4.79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10.35</v>
      </c>
      <c r="AB18" s="117">
        <f>-STOA!R18</f>
        <v>0</v>
      </c>
      <c r="AC18">
        <f t="shared" si="0"/>
        <v>0.17723403694273412</v>
      </c>
      <c r="AD18">
        <f t="shared" si="1"/>
        <v>19.962997433822505</v>
      </c>
      <c r="AE18">
        <f>'IDT-1'!D18</f>
        <v>0</v>
      </c>
      <c r="AF18" s="26"/>
      <c r="AG18">
        <f t="shared" si="2"/>
        <v>19.962997433822505</v>
      </c>
      <c r="AI18" s="75">
        <f>PXIL!L18</f>
        <v>0</v>
      </c>
      <c r="AJ18" s="75">
        <f>PXIL!R18</f>
        <v>0</v>
      </c>
      <c r="AK18" s="75">
        <f>RTM_IEX!L18</f>
        <v>4.79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10.35</v>
      </c>
      <c r="AB19" s="117">
        <f>-STOA!R19</f>
        <v>0</v>
      </c>
      <c r="AC19">
        <f t="shared" si="0"/>
        <v>0.17723403694273412</v>
      </c>
      <c r="AD19">
        <f t="shared" si="1"/>
        <v>19.962997433822505</v>
      </c>
      <c r="AE19">
        <f>'IDT-1'!D19</f>
        <v>0</v>
      </c>
      <c r="AF19" s="26"/>
      <c r="AG19">
        <f t="shared" si="2"/>
        <v>19.962997433822505</v>
      </c>
      <c r="AI19" s="75">
        <f>PXIL!L19</f>
        <v>0</v>
      </c>
      <c r="AJ19" s="75">
        <f>PXIL!R19</f>
        <v>0</v>
      </c>
      <c r="AK19" s="75">
        <f>RTM_IEX!L19</f>
        <v>4.79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10.35</v>
      </c>
      <c r="AB20" s="117">
        <f>-STOA!R20</f>
        <v>0</v>
      </c>
      <c r="AC20">
        <f t="shared" si="0"/>
        <v>0.18568203694273414</v>
      </c>
      <c r="AD20">
        <f t="shared" si="1"/>
        <v>20.914549433822508</v>
      </c>
      <c r="AE20">
        <f>'IDT-1'!D20</f>
        <v>0</v>
      </c>
      <c r="AF20" s="26"/>
      <c r="AG20">
        <f t="shared" si="2"/>
        <v>20.914549433822508</v>
      </c>
      <c r="AI20" s="75">
        <f>PXIL!L20</f>
        <v>0</v>
      </c>
      <c r="AJ20" s="75">
        <f>PXIL!R20</f>
        <v>0</v>
      </c>
      <c r="AK20" s="75">
        <f>RTM_IEX!L20</f>
        <v>5.75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10.35</v>
      </c>
      <c r="AB21" s="117">
        <f>-STOA!R21</f>
        <v>0</v>
      </c>
      <c r="AC21">
        <f t="shared" si="0"/>
        <v>0.20249003694273415</v>
      </c>
      <c r="AD21">
        <f t="shared" si="1"/>
        <v>22.807741433822507</v>
      </c>
      <c r="AE21">
        <f>'IDT-1'!D21</f>
        <v>0</v>
      </c>
      <c r="AF21" s="26"/>
      <c r="AG21">
        <f t="shared" si="2"/>
        <v>22.807741433822507</v>
      </c>
      <c r="AI21" s="75">
        <f>PXIL!L21</f>
        <v>0</v>
      </c>
      <c r="AJ21" s="75">
        <f>PXIL!R21</f>
        <v>0</v>
      </c>
      <c r="AK21" s="75">
        <f>RTM_IEX!L21</f>
        <v>7.66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10.35</v>
      </c>
      <c r="AB22" s="117">
        <f>-STOA!R22</f>
        <v>0</v>
      </c>
      <c r="AC22">
        <f t="shared" si="0"/>
        <v>0.21093803694273411</v>
      </c>
      <c r="AD22">
        <f t="shared" si="1"/>
        <v>23.759293433822506</v>
      </c>
      <c r="AE22">
        <f>'IDT-1'!D22</f>
        <v>0</v>
      </c>
      <c r="AF22" s="26"/>
      <c r="AG22">
        <f t="shared" si="2"/>
        <v>23.759293433822506</v>
      </c>
      <c r="AI22" s="75">
        <f>PXIL!L22</f>
        <v>0</v>
      </c>
      <c r="AJ22" s="75">
        <f>PXIL!R22</f>
        <v>0</v>
      </c>
      <c r="AK22" s="75">
        <f>RTM_IEX!L22</f>
        <v>8.6199999999999992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0.22783200000000001</v>
      </c>
      <c r="AD23">
        <f t="shared" si="1"/>
        <v>25.662168000000001</v>
      </c>
      <c r="AE23">
        <f>'IDT-1'!D23</f>
        <v>0</v>
      </c>
      <c r="AF23" s="26"/>
      <c r="AG23">
        <f t="shared" si="2"/>
        <v>25.662168000000001</v>
      </c>
      <c r="AI23" s="75">
        <f>PXIL!L23</f>
        <v>0</v>
      </c>
      <c r="AJ23" s="75">
        <f>PXIL!R23</f>
        <v>0</v>
      </c>
      <c r="AK23" s="75">
        <f>RTM_IEX!L23</f>
        <v>10.54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0.24640000000000001</v>
      </c>
      <c r="AD24">
        <f t="shared" si="1"/>
        <v>27.753599999999999</v>
      </c>
      <c r="AE24">
        <f>'IDT-1'!D24</f>
        <v>0</v>
      </c>
      <c r="AF24" s="26"/>
      <c r="AG24">
        <f t="shared" si="2"/>
        <v>27.753599999999999</v>
      </c>
      <c r="AI24" s="75">
        <f>PXIL!L24</f>
        <v>0</v>
      </c>
      <c r="AJ24" s="75">
        <f>PXIL!R24</f>
        <v>0</v>
      </c>
      <c r="AK24" s="75">
        <f>RTM_IEX!L24</f>
        <v>12.65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0.13508000000000001</v>
      </c>
      <c r="AD25">
        <f t="shared" si="1"/>
        <v>15.214919999999999</v>
      </c>
      <c r="AE25">
        <f>'IDT-1'!D25</f>
        <v>0</v>
      </c>
      <c r="AF25" s="26"/>
      <c r="AG25">
        <f t="shared" si="2"/>
        <v>15.214919999999999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0.13508000000000001</v>
      </c>
      <c r="AD26">
        <f t="shared" si="1"/>
        <v>15.214919999999999</v>
      </c>
      <c r="AE26">
        <f>'IDT-1'!D26</f>
        <v>0</v>
      </c>
      <c r="AF26" s="26"/>
      <c r="AG26">
        <f t="shared" si="2"/>
        <v>15.214919999999999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0.31636000000000003</v>
      </c>
      <c r="AD27">
        <f t="shared" si="1"/>
        <v>35.63364</v>
      </c>
      <c r="AE27">
        <f>'IDT-1'!D27</f>
        <v>0</v>
      </c>
      <c r="AF27" s="26"/>
      <c r="AG27">
        <f t="shared" si="2"/>
        <v>35.63364</v>
      </c>
      <c r="AI27" s="75">
        <f>PXIL!L27</f>
        <v>0</v>
      </c>
      <c r="AJ27" s="75">
        <f>PXIL!R27</f>
        <v>0</v>
      </c>
      <c r="AK27" s="75">
        <f>RTM_IEX!L27</f>
        <v>20.6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0.13508000000000001</v>
      </c>
      <c r="AD28">
        <f t="shared" si="1"/>
        <v>15.214919999999999</v>
      </c>
      <c r="AE28">
        <f>'IDT-1'!D28</f>
        <v>0</v>
      </c>
      <c r="AF28" s="26"/>
      <c r="AG28">
        <f t="shared" si="2"/>
        <v>15.214919999999999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0.13508000000000001</v>
      </c>
      <c r="AD29">
        <f t="shared" si="1"/>
        <v>15.214919999999999</v>
      </c>
      <c r="AE29">
        <f>'IDT-1'!D29</f>
        <v>0</v>
      </c>
      <c r="AF29" s="26"/>
      <c r="AG29">
        <f t="shared" si="2"/>
        <v>15.214919999999999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10.45</v>
      </c>
      <c r="AB30" s="117">
        <f>-STOA!R30</f>
        <v>0</v>
      </c>
      <c r="AC30">
        <f t="shared" si="0"/>
        <v>0.13596</v>
      </c>
      <c r="AD30">
        <f t="shared" si="1"/>
        <v>15.314039999999999</v>
      </c>
      <c r="AE30">
        <f>'IDT-1'!D30</f>
        <v>0</v>
      </c>
      <c r="AF30" s="26"/>
      <c r="AG30">
        <f t="shared" si="2"/>
        <v>15.314039999999999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32.999511436819894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10.639999999999999</v>
      </c>
      <c r="AB31" s="117">
        <f>-STOA!R31</f>
        <v>0</v>
      </c>
      <c r="AC31">
        <f t="shared" si="0"/>
        <v>0.38402770064401509</v>
      </c>
      <c r="AD31">
        <f t="shared" si="1"/>
        <v>43.255483736175883</v>
      </c>
      <c r="AE31">
        <f>'IDT-1'!D31</f>
        <v>0</v>
      </c>
      <c r="AF31" s="26"/>
      <c r="AG31">
        <f t="shared" si="2"/>
        <v>43.255483736175883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32.999511436819894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10.94</v>
      </c>
      <c r="AB32" s="117">
        <f>-STOA!R32</f>
        <v>0</v>
      </c>
      <c r="AC32">
        <f t="shared" si="0"/>
        <v>0.38666770064401507</v>
      </c>
      <c r="AD32">
        <f t="shared" si="1"/>
        <v>43.552843736175873</v>
      </c>
      <c r="AE32">
        <f>'IDT-1'!D32</f>
        <v>0</v>
      </c>
      <c r="AF32" s="26"/>
      <c r="AG32">
        <f t="shared" si="2"/>
        <v>43.552843736175873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32.999511436819894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11.52</v>
      </c>
      <c r="AB33" s="117">
        <f>-STOA!R33</f>
        <v>0</v>
      </c>
      <c r="AC33">
        <f t="shared" si="0"/>
        <v>0.39177170064401512</v>
      </c>
      <c r="AD33">
        <f t="shared" si="1"/>
        <v>44.127739736175883</v>
      </c>
      <c r="AE33">
        <f>'IDT-1'!D33</f>
        <v>0</v>
      </c>
      <c r="AF33" s="26"/>
      <c r="AG33">
        <f t="shared" si="2"/>
        <v>44.127739736175883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32.999511436819894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12.11</v>
      </c>
      <c r="AB34" s="117">
        <f>-STOA!R34</f>
        <v>0</v>
      </c>
      <c r="AC34">
        <f t="shared" si="0"/>
        <v>0.39696370064401509</v>
      </c>
      <c r="AD34">
        <f t="shared" si="1"/>
        <v>44.712547736175878</v>
      </c>
      <c r="AE34">
        <f>'IDT-1'!D34</f>
        <v>0</v>
      </c>
      <c r="AF34" s="26"/>
      <c r="AG34">
        <f t="shared" si="2"/>
        <v>44.712547736175878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35.839474910262993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12.7</v>
      </c>
      <c r="AB35" s="117">
        <f>-STOA!R35</f>
        <v>0</v>
      </c>
      <c r="AC35">
        <f t="shared" si="0"/>
        <v>0.42714737921031437</v>
      </c>
      <c r="AD35">
        <f t="shared" si="1"/>
        <v>48.112327531052685</v>
      </c>
      <c r="AE35">
        <f>'IDT-1'!D35</f>
        <v>0</v>
      </c>
      <c r="AF35" s="26"/>
      <c r="AG35">
        <f t="shared" si="2"/>
        <v>48.112327531052685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33.999498488089088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13.28</v>
      </c>
      <c r="AB36" s="117">
        <f>-STOA!R36</f>
        <v>0</v>
      </c>
      <c r="AC36">
        <f t="shared" si="0"/>
        <v>0.416059586695184</v>
      </c>
      <c r="AD36">
        <f t="shared" si="1"/>
        <v>46.863438901393906</v>
      </c>
      <c r="AE36">
        <f>'IDT-1'!D36</f>
        <v>0</v>
      </c>
      <c r="AF36" s="26"/>
      <c r="AG36">
        <f t="shared" si="2"/>
        <v>46.863438901393906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33.499504950495044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13.77</v>
      </c>
      <c r="AB37" s="117">
        <f>-STOA!R37</f>
        <v>0</v>
      </c>
      <c r="AC37">
        <f t="shared" si="0"/>
        <v>0.41597164356435645</v>
      </c>
      <c r="AD37">
        <f t="shared" si="1"/>
        <v>46.853533306930693</v>
      </c>
      <c r="AE37">
        <f>'IDT-1'!D37</f>
        <v>0</v>
      </c>
      <c r="AF37" s="26"/>
      <c r="AG37">
        <f t="shared" si="2"/>
        <v>46.853533306930693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33.499504950495044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14.36</v>
      </c>
      <c r="AB38" s="117">
        <f>-STOA!R38</f>
        <v>0</v>
      </c>
      <c r="AC38">
        <f t="shared" si="0"/>
        <v>0.42116364356435643</v>
      </c>
      <c r="AD38">
        <f t="shared" si="1"/>
        <v>47.438341306930688</v>
      </c>
      <c r="AE38">
        <f>'IDT-1'!D38</f>
        <v>0</v>
      </c>
      <c r="AF38" s="26"/>
      <c r="AG38">
        <f t="shared" si="2"/>
        <v>47.438341306930688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28.999564204673526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15.05</v>
      </c>
      <c r="AB39" s="117">
        <f>-STOA!R39</f>
        <v>0</v>
      </c>
      <c r="AC39">
        <f t="shared" si="0"/>
        <v>0.38763616500112708</v>
      </c>
      <c r="AD39">
        <f t="shared" si="1"/>
        <v>43.661928039672404</v>
      </c>
      <c r="AE39">
        <f>'IDT-1'!D39</f>
        <v>0</v>
      </c>
      <c r="AF39" s="26"/>
      <c r="AG39">
        <f t="shared" si="2"/>
        <v>43.661928039672404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27.999577645372952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15.44</v>
      </c>
      <c r="AB40" s="117">
        <f>-STOA!R40</f>
        <v>0</v>
      </c>
      <c r="AC40">
        <f t="shared" si="0"/>
        <v>0.38226828327928197</v>
      </c>
      <c r="AD40">
        <f t="shared" si="1"/>
        <v>43.057309362093669</v>
      </c>
      <c r="AE40">
        <f>'IDT-1'!D40</f>
        <v>0</v>
      </c>
      <c r="AF40" s="26"/>
      <c r="AG40">
        <f t="shared" si="2"/>
        <v>43.057309362093669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26.999591187826478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15.93</v>
      </c>
      <c r="AB41" s="117">
        <f>-STOA!R41</f>
        <v>0</v>
      </c>
      <c r="AC41">
        <f t="shared" si="0"/>
        <v>0.37778040245287298</v>
      </c>
      <c r="AD41">
        <f t="shared" si="1"/>
        <v>42.551810785373604</v>
      </c>
      <c r="AE41">
        <f>'IDT-1'!D41</f>
        <v>0</v>
      </c>
      <c r="AF41" s="26"/>
      <c r="AG41">
        <f t="shared" si="2"/>
        <v>42.551810785373604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26.999591187826478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16.41</v>
      </c>
      <c r="AB42" s="117">
        <f>-STOA!R42</f>
        <v>0</v>
      </c>
      <c r="AC42">
        <f t="shared" si="0"/>
        <v>0.38200440245287304</v>
      </c>
      <c r="AD42">
        <f t="shared" si="1"/>
        <v>43.027586785373607</v>
      </c>
      <c r="AE42">
        <f>'IDT-1'!D42</f>
        <v>0</v>
      </c>
      <c r="AF42" s="26"/>
      <c r="AG42">
        <f t="shared" si="2"/>
        <v>43.027586785373607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13.999800839320008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16.809999999999999</v>
      </c>
      <c r="AB43" s="117">
        <f>-STOA!R43</f>
        <v>0</v>
      </c>
      <c r="AC43">
        <f t="shared" si="0"/>
        <v>0.27112624738601604</v>
      </c>
      <c r="AD43">
        <f t="shared" si="1"/>
        <v>30.53867459193399</v>
      </c>
      <c r="AE43">
        <f>'IDT-1'!D43</f>
        <v>0</v>
      </c>
      <c r="AF43" s="26"/>
      <c r="AG43">
        <f t="shared" si="2"/>
        <v>30.53867459193399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13.999800839320008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17.100000000000001</v>
      </c>
      <c r="AB44" s="117">
        <f>-STOA!R44</f>
        <v>0</v>
      </c>
      <c r="AC44">
        <f t="shared" si="0"/>
        <v>0.27367824738601609</v>
      </c>
      <c r="AD44">
        <f t="shared" si="1"/>
        <v>30.826122591933995</v>
      </c>
      <c r="AE44">
        <f>'IDT-1'!D44</f>
        <v>0</v>
      </c>
      <c r="AF44" s="26"/>
      <c r="AG44">
        <f t="shared" si="2"/>
        <v>30.826122591933995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23.33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17.39</v>
      </c>
      <c r="AB45" s="117">
        <f>-STOA!R45</f>
        <v>0</v>
      </c>
      <c r="AC45">
        <f t="shared" si="0"/>
        <v>0.35833599999999999</v>
      </c>
      <c r="AD45">
        <f t="shared" si="1"/>
        <v>40.361663999999998</v>
      </c>
      <c r="AE45">
        <f>'IDT-1'!D45</f>
        <v>0</v>
      </c>
      <c r="AF45" s="26"/>
      <c r="AG45">
        <f t="shared" si="2"/>
        <v>40.361663999999998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22.77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17.78</v>
      </c>
      <c r="AB46" s="117">
        <f>-STOA!R46</f>
        <v>0</v>
      </c>
      <c r="AC46">
        <f t="shared" si="0"/>
        <v>0.35683999999999999</v>
      </c>
      <c r="AD46">
        <f t="shared" si="1"/>
        <v>40.193159999999999</v>
      </c>
      <c r="AE46">
        <f>'IDT-1'!D46</f>
        <v>0</v>
      </c>
      <c r="AF46" s="26"/>
      <c r="AG46">
        <f t="shared" si="2"/>
        <v>40.193159999999999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22.18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17.98</v>
      </c>
      <c r="AB47" s="117">
        <f>-STOA!R47</f>
        <v>0</v>
      </c>
      <c r="AC47">
        <f t="shared" si="0"/>
        <v>0.353408</v>
      </c>
      <c r="AD47">
        <f t="shared" si="1"/>
        <v>39.806591999999995</v>
      </c>
      <c r="AE47">
        <f>'IDT-1'!D47</f>
        <v>0</v>
      </c>
      <c r="AF47" s="26"/>
      <c r="AG47">
        <f t="shared" si="2"/>
        <v>39.806591999999995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22.18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17.100000000000001</v>
      </c>
      <c r="AB48" s="117">
        <f>-STOA!R48</f>
        <v>0</v>
      </c>
      <c r="AC48">
        <f t="shared" si="0"/>
        <v>0.34566400000000003</v>
      </c>
      <c r="AD48">
        <f t="shared" si="1"/>
        <v>38.934336000000002</v>
      </c>
      <c r="AE48">
        <f>'IDT-1'!D48</f>
        <v>0</v>
      </c>
      <c r="AF48" s="26"/>
      <c r="AG48">
        <f t="shared" si="2"/>
        <v>38.934336000000002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20.94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18.369999999999997</v>
      </c>
      <c r="AB49" s="117">
        <f>-STOA!R49</f>
        <v>0</v>
      </c>
      <c r="AC49">
        <f t="shared" si="0"/>
        <v>0.34592800000000001</v>
      </c>
      <c r="AD49">
        <f t="shared" si="1"/>
        <v>38.964072000000002</v>
      </c>
      <c r="AE49">
        <f>'IDT-1'!D49</f>
        <v>0</v>
      </c>
      <c r="AF49" s="26"/>
      <c r="AG49">
        <f t="shared" si="2"/>
        <v>38.964072000000002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20.94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17.2</v>
      </c>
      <c r="AB50" s="117">
        <f>-STOA!R50</f>
        <v>0</v>
      </c>
      <c r="AC50">
        <f t="shared" si="0"/>
        <v>0.33563200000000004</v>
      </c>
      <c r="AD50">
        <f t="shared" si="1"/>
        <v>37.804368000000004</v>
      </c>
      <c r="AE50">
        <f>'IDT-1'!D50</f>
        <v>0</v>
      </c>
      <c r="AF50" s="26"/>
      <c r="AG50">
        <f t="shared" si="2"/>
        <v>37.804368000000004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16.899999999999999</v>
      </c>
      <c r="AB51" s="117">
        <f>-STOA!R51</f>
        <v>0</v>
      </c>
      <c r="AC51">
        <f t="shared" si="0"/>
        <v>0.19272</v>
      </c>
      <c r="AD51">
        <f t="shared" si="1"/>
        <v>21.707279999999997</v>
      </c>
      <c r="AE51">
        <f>'IDT-1'!D51</f>
        <v>0</v>
      </c>
      <c r="AF51" s="26"/>
      <c r="AG51">
        <f t="shared" si="2"/>
        <v>21.707279999999997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17.98</v>
      </c>
      <c r="AB52" s="117">
        <f>-STOA!R52</f>
        <v>0</v>
      </c>
      <c r="AC52">
        <f t="shared" si="0"/>
        <v>0.20222400000000001</v>
      </c>
      <c r="AD52">
        <f t="shared" si="1"/>
        <v>22.777775999999999</v>
      </c>
      <c r="AE52">
        <f>'IDT-1'!D52</f>
        <v>0</v>
      </c>
      <c r="AF52" s="26"/>
      <c r="AG52">
        <f t="shared" si="2"/>
        <v>22.777775999999999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17.689999999999998</v>
      </c>
      <c r="AB53" s="117">
        <f>-STOA!R53</f>
        <v>0</v>
      </c>
      <c r="AC53">
        <f t="shared" si="0"/>
        <v>0.19967199999999999</v>
      </c>
      <c r="AD53">
        <f t="shared" si="1"/>
        <v>22.490327999999998</v>
      </c>
      <c r="AE53">
        <f>'IDT-1'!D53</f>
        <v>0</v>
      </c>
      <c r="AF53" s="26"/>
      <c r="AG53">
        <f t="shared" si="2"/>
        <v>22.490327999999998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18.079999999999998</v>
      </c>
      <c r="AB54" s="117">
        <f>-STOA!R54</f>
        <v>0</v>
      </c>
      <c r="AC54">
        <f t="shared" si="0"/>
        <v>0.20310400000000001</v>
      </c>
      <c r="AD54">
        <f t="shared" si="1"/>
        <v>22.876895999999999</v>
      </c>
      <c r="AE54">
        <f>'IDT-1'!D54</f>
        <v>0</v>
      </c>
      <c r="AF54" s="26"/>
      <c r="AG54">
        <f t="shared" si="2"/>
        <v>22.876895999999999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16.899999999999999</v>
      </c>
      <c r="AB55" s="117">
        <f>-STOA!R55</f>
        <v>0</v>
      </c>
      <c r="AC55">
        <f t="shared" si="0"/>
        <v>0.26012800000000003</v>
      </c>
      <c r="AD55">
        <f t="shared" si="1"/>
        <v>29.299871999999997</v>
      </c>
      <c r="AE55">
        <f>'IDT-1'!D55</f>
        <v>0</v>
      </c>
      <c r="AF55" s="26"/>
      <c r="AG55">
        <f t="shared" si="2"/>
        <v>29.299871999999997</v>
      </c>
      <c r="AI55" s="75">
        <f>PXIL!L55</f>
        <v>0</v>
      </c>
      <c r="AJ55" s="75">
        <f>PXIL!R55</f>
        <v>0</v>
      </c>
      <c r="AK55" s="75">
        <f>RTM_IEX!L55</f>
        <v>7.66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17.489999999999998</v>
      </c>
      <c r="AB56" s="117">
        <f>-STOA!R56</f>
        <v>0</v>
      </c>
      <c r="AC56">
        <f t="shared" si="0"/>
        <v>0.25696000000000002</v>
      </c>
      <c r="AD56">
        <f t="shared" si="1"/>
        <v>28.94304</v>
      </c>
      <c r="AE56">
        <f>'IDT-1'!D56</f>
        <v>0</v>
      </c>
      <c r="AF56" s="26"/>
      <c r="AG56">
        <f t="shared" si="2"/>
        <v>28.94304</v>
      </c>
      <c r="AI56" s="75">
        <f>PXIL!L56</f>
        <v>0</v>
      </c>
      <c r="AJ56" s="75">
        <f>PXIL!R56</f>
        <v>0</v>
      </c>
      <c r="AK56" s="75">
        <f>RTM_IEX!L56</f>
        <v>6.71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16.509999999999998</v>
      </c>
      <c r="AB57" s="117">
        <f>-STOA!R57</f>
        <v>0</v>
      </c>
      <c r="AC57">
        <f t="shared" si="0"/>
        <v>0.23988799999999999</v>
      </c>
      <c r="AD57">
        <f t="shared" si="1"/>
        <v>27.020111999999997</v>
      </c>
      <c r="AE57">
        <f>'IDT-1'!D57</f>
        <v>0</v>
      </c>
      <c r="AF57" s="26"/>
      <c r="AG57">
        <f t="shared" si="2"/>
        <v>27.020111999999997</v>
      </c>
      <c r="AI57" s="75">
        <f>PXIL!L57</f>
        <v>0</v>
      </c>
      <c r="AJ57" s="75">
        <f>PXIL!R57</f>
        <v>0</v>
      </c>
      <c r="AK57" s="75">
        <f>RTM_IEX!L57</f>
        <v>5.75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13.77</v>
      </c>
      <c r="AB58" s="117">
        <f>-STOA!R58</f>
        <v>0</v>
      </c>
      <c r="AC58">
        <f t="shared" si="0"/>
        <v>0.24948000000000004</v>
      </c>
      <c r="AD58">
        <f t="shared" si="1"/>
        <v>28.100520000000003</v>
      </c>
      <c r="AE58">
        <f>'IDT-1'!D58</f>
        <v>0</v>
      </c>
      <c r="AF58" s="26"/>
      <c r="AG58">
        <f t="shared" si="2"/>
        <v>28.100520000000003</v>
      </c>
      <c r="AI58" s="75">
        <f>PXIL!L58</f>
        <v>0</v>
      </c>
      <c r="AJ58" s="75">
        <f>PXIL!R58</f>
        <v>0</v>
      </c>
      <c r="AK58" s="75">
        <f>RTM_IEX!L58</f>
        <v>9.58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15.44</v>
      </c>
      <c r="AB59" s="117">
        <f>-STOA!R59</f>
        <v>0</v>
      </c>
      <c r="AC59">
        <f t="shared" si="0"/>
        <v>0.24728</v>
      </c>
      <c r="AD59">
        <f t="shared" si="1"/>
        <v>27.852719999999998</v>
      </c>
      <c r="AE59">
        <f>'IDT-1'!D59</f>
        <v>0</v>
      </c>
      <c r="AF59" s="26"/>
      <c r="AG59">
        <f t="shared" si="2"/>
        <v>27.852719999999998</v>
      </c>
      <c r="AI59" s="75">
        <f>PXIL!L59</f>
        <v>0</v>
      </c>
      <c r="AJ59" s="75">
        <f>PXIL!R59</f>
        <v>0</v>
      </c>
      <c r="AK59" s="75">
        <f>RTM_IEX!L59</f>
        <v>7.66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14.649999999999999</v>
      </c>
      <c r="AB60" s="117">
        <f>-STOA!R60</f>
        <v>0</v>
      </c>
      <c r="AC60">
        <f t="shared" si="0"/>
        <v>0.24032799999999999</v>
      </c>
      <c r="AD60">
        <f t="shared" si="1"/>
        <v>27.069671999999997</v>
      </c>
      <c r="AE60">
        <f>'IDT-1'!D60</f>
        <v>0</v>
      </c>
      <c r="AF60" s="26"/>
      <c r="AG60">
        <f t="shared" si="2"/>
        <v>27.069671999999997</v>
      </c>
      <c r="AI60" s="75">
        <f>PXIL!L60</f>
        <v>0</v>
      </c>
      <c r="AJ60" s="75">
        <f>PXIL!R60</f>
        <v>0</v>
      </c>
      <c r="AK60" s="75">
        <f>RTM_IEX!L60</f>
        <v>7.66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14.559999999999999</v>
      </c>
      <c r="AB61" s="117">
        <f>-STOA!R61</f>
        <v>0</v>
      </c>
      <c r="AC61">
        <f t="shared" si="0"/>
        <v>0.24798399999999998</v>
      </c>
      <c r="AD61">
        <f t="shared" si="1"/>
        <v>27.932016000000001</v>
      </c>
      <c r="AE61">
        <f>'IDT-1'!D61</f>
        <v>0</v>
      </c>
      <c r="AF61" s="26"/>
      <c r="AG61">
        <f t="shared" si="2"/>
        <v>27.932016000000001</v>
      </c>
      <c r="AI61" s="75">
        <f>PXIL!L61</f>
        <v>0</v>
      </c>
      <c r="AJ61" s="75">
        <f>PXIL!R61</f>
        <v>0</v>
      </c>
      <c r="AK61" s="75">
        <f>RTM_IEX!L61</f>
        <v>8.6199999999999992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15.14</v>
      </c>
      <c r="AB62" s="117">
        <f>-STOA!R62</f>
        <v>0</v>
      </c>
      <c r="AC62">
        <f t="shared" si="0"/>
        <v>0.17723200000000003</v>
      </c>
      <c r="AD62">
        <f t="shared" si="1"/>
        <v>19.962768000000001</v>
      </c>
      <c r="AE62">
        <f>'IDT-1'!D62</f>
        <v>0</v>
      </c>
      <c r="AF62" s="26"/>
      <c r="AG62">
        <f t="shared" si="2"/>
        <v>19.962768000000001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14.36</v>
      </c>
      <c r="AB63" s="117">
        <f>-STOA!R63</f>
        <v>0</v>
      </c>
      <c r="AC63">
        <f t="shared" si="0"/>
        <v>0.17036799999999999</v>
      </c>
      <c r="AD63">
        <f t="shared" si="1"/>
        <v>19.189632</v>
      </c>
      <c r="AE63">
        <f>'IDT-1'!D63</f>
        <v>0</v>
      </c>
      <c r="AF63" s="26"/>
      <c r="AG63">
        <f t="shared" si="2"/>
        <v>19.189632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13.48</v>
      </c>
      <c r="AB64" s="117">
        <f>-STOA!R64</f>
        <v>0</v>
      </c>
      <c r="AC64">
        <f t="shared" si="0"/>
        <v>0.16262400000000002</v>
      </c>
      <c r="AD64">
        <f t="shared" si="1"/>
        <v>18.317375999999999</v>
      </c>
      <c r="AE64">
        <f>'IDT-1'!D64</f>
        <v>0</v>
      </c>
      <c r="AF64" s="26"/>
      <c r="AG64">
        <f t="shared" si="2"/>
        <v>18.317375999999999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5.0004621926418933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12.8</v>
      </c>
      <c r="AB65" s="117">
        <f>-STOA!R65</f>
        <v>0</v>
      </c>
      <c r="AC65">
        <f t="shared" si="0"/>
        <v>0.15664406729524868</v>
      </c>
      <c r="AD65">
        <f t="shared" si="1"/>
        <v>17.643818125346645</v>
      </c>
      <c r="AE65">
        <f>'IDT-1'!D65</f>
        <v>0</v>
      </c>
      <c r="AF65" s="26"/>
      <c r="AG65">
        <f t="shared" si="2"/>
        <v>17.643818125346645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5.0004621926418933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12.99</v>
      </c>
      <c r="AB66" s="117">
        <f>-STOA!R66</f>
        <v>0</v>
      </c>
      <c r="AC66">
        <f t="shared" si="0"/>
        <v>0.15831606729524866</v>
      </c>
      <c r="AD66">
        <f t="shared" si="1"/>
        <v>17.832146125346643</v>
      </c>
      <c r="AE66">
        <f>'IDT-1'!D66</f>
        <v>0</v>
      </c>
      <c r="AF66" s="26"/>
      <c r="AG66">
        <f t="shared" si="2"/>
        <v>17.832146125346643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12.89</v>
      </c>
      <c r="AB67" s="117">
        <f>-STOA!R67</f>
        <v>0</v>
      </c>
      <c r="AC67">
        <f t="shared" si="0"/>
        <v>0.15743200000000002</v>
      </c>
      <c r="AD67">
        <f t="shared" si="1"/>
        <v>17.732568000000001</v>
      </c>
      <c r="AE67">
        <f>'IDT-1'!D67</f>
        <v>0</v>
      </c>
      <c r="AF67" s="26"/>
      <c r="AG67">
        <f t="shared" si="2"/>
        <v>17.732568000000001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12.209999999999999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0.15144800000000003</v>
      </c>
      <c r="AD68">
        <f t="shared" ref="AD68:AD98" si="4">SUM(B68:AB68,AI68:AR68)-AC68</f>
        <v>17.058552000000002</v>
      </c>
      <c r="AE68">
        <f>'IDT-1'!D68</f>
        <v>0</v>
      </c>
      <c r="AF68" s="26"/>
      <c r="AG68">
        <f t="shared" ref="AG68:AG98" si="5">SUM(AD68:AF68)</f>
        <v>17.058552000000002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11.82</v>
      </c>
      <c r="AB69" s="117">
        <f>-STOA!R69</f>
        <v>0</v>
      </c>
      <c r="AC69">
        <f t="shared" si="3"/>
        <v>0.14801600000000001</v>
      </c>
      <c r="AD69">
        <f t="shared" si="4"/>
        <v>16.671984000000002</v>
      </c>
      <c r="AE69">
        <f>'IDT-1'!D69</f>
        <v>0</v>
      </c>
      <c r="AF69" s="26"/>
      <c r="AG69">
        <f t="shared" si="5"/>
        <v>16.671984000000002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11.33</v>
      </c>
      <c r="AB70" s="117">
        <f>-STOA!R70</f>
        <v>0</v>
      </c>
      <c r="AC70">
        <f t="shared" si="3"/>
        <v>0.258104</v>
      </c>
      <c r="AD70">
        <f t="shared" si="4"/>
        <v>29.071895999999999</v>
      </c>
      <c r="AE70">
        <f>'IDT-1'!D70</f>
        <v>0</v>
      </c>
      <c r="AF70" s="26"/>
      <c r="AG70">
        <f t="shared" si="5"/>
        <v>29.071895999999999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10.94</v>
      </c>
      <c r="AB71" s="117">
        <f>-STOA!R71</f>
        <v>0</v>
      </c>
      <c r="AC71">
        <f t="shared" si="3"/>
        <v>0.27227200000000001</v>
      </c>
      <c r="AD71">
        <f t="shared" si="4"/>
        <v>30.667727999999997</v>
      </c>
      <c r="AE71">
        <f>'IDT-1'!D71</f>
        <v>0</v>
      </c>
      <c r="AF71" s="26"/>
      <c r="AG71">
        <f t="shared" si="5"/>
        <v>30.667727999999997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10.639999999999999</v>
      </c>
      <c r="AB72" s="117">
        <f>-STOA!R72</f>
        <v>0</v>
      </c>
      <c r="AC72">
        <f t="shared" si="3"/>
        <v>0.27843200000000001</v>
      </c>
      <c r="AD72">
        <f t="shared" si="4"/>
        <v>31.361568000000002</v>
      </c>
      <c r="AE72">
        <f>'IDT-1'!D72</f>
        <v>0</v>
      </c>
      <c r="AF72" s="26"/>
      <c r="AG72">
        <f t="shared" si="5"/>
        <v>31.361568000000002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0.29348000000000002</v>
      </c>
      <c r="AD73">
        <f t="shared" si="4"/>
        <v>33.056519999999999</v>
      </c>
      <c r="AE73">
        <f>'IDT-1'!D73</f>
        <v>0</v>
      </c>
      <c r="AF73" s="26"/>
      <c r="AG73">
        <f t="shared" si="5"/>
        <v>33.056519999999999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0.30228000000000005</v>
      </c>
      <c r="AD74">
        <f t="shared" si="4"/>
        <v>34.047719999999998</v>
      </c>
      <c r="AE74">
        <f>'IDT-1'!D74</f>
        <v>0</v>
      </c>
      <c r="AF74" s="26"/>
      <c r="AG74">
        <f t="shared" si="5"/>
        <v>34.047719999999998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0.31037599999999999</v>
      </c>
      <c r="AD75">
        <f t="shared" si="4"/>
        <v>34.959623999999998</v>
      </c>
      <c r="AE75">
        <f>'IDT-1'!D75</f>
        <v>0</v>
      </c>
      <c r="AF75" s="26"/>
      <c r="AG75">
        <f t="shared" si="5"/>
        <v>34.959623999999998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0.31917599999999996</v>
      </c>
      <c r="AD76">
        <f t="shared" si="4"/>
        <v>35.950823999999997</v>
      </c>
      <c r="AE76">
        <f>'IDT-1'!D76</f>
        <v>0</v>
      </c>
      <c r="AF76" s="26"/>
      <c r="AG76">
        <f t="shared" si="5"/>
        <v>35.950823999999997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0.31917599999999996</v>
      </c>
      <c r="AD77">
        <f t="shared" si="4"/>
        <v>35.950823999999997</v>
      </c>
      <c r="AE77">
        <f>'IDT-1'!D77</f>
        <v>0</v>
      </c>
      <c r="AF77" s="26"/>
      <c r="AG77">
        <f t="shared" si="5"/>
        <v>35.950823999999997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0.31917599999999996</v>
      </c>
      <c r="AD78">
        <f t="shared" si="4"/>
        <v>35.950823999999997</v>
      </c>
      <c r="AE78">
        <f>'IDT-1'!D78</f>
        <v>0</v>
      </c>
      <c r="AF78" s="26"/>
      <c r="AG78">
        <f t="shared" si="5"/>
        <v>35.950823999999997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0.31037599999999999</v>
      </c>
      <c r="AD79">
        <f t="shared" si="4"/>
        <v>34.959623999999998</v>
      </c>
      <c r="AE79">
        <f>'IDT-1'!D79</f>
        <v>0</v>
      </c>
      <c r="AF79" s="26"/>
      <c r="AG79">
        <f t="shared" si="5"/>
        <v>34.959623999999998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0.31037599999999999</v>
      </c>
      <c r="AD80">
        <f t="shared" si="4"/>
        <v>34.959623999999998</v>
      </c>
      <c r="AE80">
        <f>'IDT-1'!D80</f>
        <v>0</v>
      </c>
      <c r="AF80" s="26"/>
      <c r="AG80">
        <f t="shared" si="5"/>
        <v>34.959623999999998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4.9997648718551613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0.15197393087232541</v>
      </c>
      <c r="AD81">
        <f t="shared" si="4"/>
        <v>17.117790940982832</v>
      </c>
      <c r="AE81">
        <f>'IDT-1'!D81</f>
        <v>0</v>
      </c>
      <c r="AF81" s="26"/>
      <c r="AG81">
        <f t="shared" si="5"/>
        <v>17.117790940982832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4.9997648718551613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0.15197393087232541</v>
      </c>
      <c r="AD82">
        <f t="shared" si="4"/>
        <v>17.117790940982832</v>
      </c>
      <c r="AE82">
        <f>'IDT-1'!D82</f>
        <v>0</v>
      </c>
      <c r="AF82" s="26"/>
      <c r="AG82">
        <f t="shared" si="5"/>
        <v>17.117790940982832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4.9997643954386959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0.15197392667986054</v>
      </c>
      <c r="AD83">
        <f t="shared" si="4"/>
        <v>17.117790468758834</v>
      </c>
      <c r="AE83">
        <f>'IDT-1'!D83</f>
        <v>0</v>
      </c>
      <c r="AF83" s="26"/>
      <c r="AG83">
        <f t="shared" si="5"/>
        <v>17.117790468758834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4.9997643954386959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0.15197392667986054</v>
      </c>
      <c r="AD84">
        <f t="shared" si="4"/>
        <v>17.117790468758834</v>
      </c>
      <c r="AE84">
        <f>'IDT-1'!D84</f>
        <v>0</v>
      </c>
      <c r="AF84" s="26"/>
      <c r="AG84">
        <f t="shared" si="5"/>
        <v>17.117790468758834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4.9997643954386959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0.15197392667986054</v>
      </c>
      <c r="AD85">
        <f t="shared" si="4"/>
        <v>17.117790468758834</v>
      </c>
      <c r="AE85">
        <f>'IDT-1'!D85</f>
        <v>0</v>
      </c>
      <c r="AF85" s="26"/>
      <c r="AG85">
        <f t="shared" si="5"/>
        <v>17.117790468758834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4.9997643954386959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0.30377392667986058</v>
      </c>
      <c r="AD86">
        <f t="shared" si="4"/>
        <v>34.215990468758839</v>
      </c>
      <c r="AE86">
        <f>'IDT-1'!D86</f>
        <v>0</v>
      </c>
      <c r="AF86" s="26"/>
      <c r="AG86">
        <f t="shared" si="5"/>
        <v>34.215990468758839</v>
      </c>
      <c r="AI86" s="75">
        <f>PXIL!L86</f>
        <v>0</v>
      </c>
      <c r="AJ86" s="75">
        <f>PXIL!R86</f>
        <v>0</v>
      </c>
      <c r="AK86" s="75">
        <f>RTM_IEX!L86</f>
        <v>17.25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5.0002360271903319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0.29533007703927494</v>
      </c>
      <c r="AD87">
        <f t="shared" si="4"/>
        <v>33.264905950151054</v>
      </c>
      <c r="AE87">
        <f>'IDT-1'!D87</f>
        <v>0</v>
      </c>
      <c r="AF87" s="26"/>
      <c r="AG87">
        <f t="shared" si="5"/>
        <v>33.264905950151054</v>
      </c>
      <c r="AI87" s="75">
        <f>PXIL!L87</f>
        <v>0</v>
      </c>
      <c r="AJ87" s="75">
        <f>PXIL!R87</f>
        <v>0</v>
      </c>
      <c r="AK87" s="75">
        <f>RTM_IEX!L87</f>
        <v>16.29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5.0002360271903319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0.28688207703927493</v>
      </c>
      <c r="AD88">
        <f t="shared" si="4"/>
        <v>32.313353950151061</v>
      </c>
      <c r="AE88">
        <f>'IDT-1'!D88</f>
        <v>0</v>
      </c>
      <c r="AF88" s="26"/>
      <c r="AG88">
        <f t="shared" si="5"/>
        <v>32.313353950151061</v>
      </c>
      <c r="AI88" s="75">
        <f>PXIL!L88</f>
        <v>0</v>
      </c>
      <c r="AJ88" s="75">
        <f>PXIL!R88</f>
        <v>0</v>
      </c>
      <c r="AK88" s="75">
        <f>RTM_IEX!L88</f>
        <v>15.33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5.0002360271903319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0.27852207703927495</v>
      </c>
      <c r="AD89">
        <f t="shared" si="4"/>
        <v>31.371713950151058</v>
      </c>
      <c r="AE89">
        <f>'IDT-1'!D89</f>
        <v>0</v>
      </c>
      <c r="AF89" s="26"/>
      <c r="AG89">
        <f t="shared" si="5"/>
        <v>31.371713950151058</v>
      </c>
      <c r="AI89" s="75">
        <f>PXIL!L89</f>
        <v>0</v>
      </c>
      <c r="AJ89" s="75">
        <f>PXIL!R89</f>
        <v>0</v>
      </c>
      <c r="AK89" s="75">
        <f>RTM_IEX!L89</f>
        <v>14.38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5.0002360271903319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0.26998607703927491</v>
      </c>
      <c r="AD90">
        <f t="shared" si="4"/>
        <v>30.410249950151059</v>
      </c>
      <c r="AE90">
        <f>'IDT-1'!D90</f>
        <v>0</v>
      </c>
      <c r="AF90" s="26"/>
      <c r="AG90">
        <f t="shared" si="5"/>
        <v>30.410249950151059</v>
      </c>
      <c r="AI90" s="75">
        <f>PXIL!L90</f>
        <v>0</v>
      </c>
      <c r="AJ90" s="75">
        <f>PXIL!R90</f>
        <v>0</v>
      </c>
      <c r="AK90" s="75">
        <f>RTM_IEX!L90</f>
        <v>13.41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5.0002360271903319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0.25317807703927497</v>
      </c>
      <c r="AD91">
        <f t="shared" si="4"/>
        <v>28.517057950151056</v>
      </c>
      <c r="AE91">
        <f>'IDT-1'!D91</f>
        <v>0</v>
      </c>
      <c r="AF91" s="26"/>
      <c r="AG91">
        <f t="shared" si="5"/>
        <v>28.517057950151056</v>
      </c>
      <c r="AI91" s="75">
        <f>PXIL!L91</f>
        <v>0</v>
      </c>
      <c r="AJ91" s="75">
        <f>PXIL!R91</f>
        <v>0</v>
      </c>
      <c r="AK91" s="75">
        <f>RTM_IEX!L91</f>
        <v>11.5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5.0002360271903319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0.24473007703927493</v>
      </c>
      <c r="AD92">
        <f t="shared" si="4"/>
        <v>27.565505950151056</v>
      </c>
      <c r="AE92">
        <f>'IDT-1'!D92</f>
        <v>0</v>
      </c>
      <c r="AF92" s="26"/>
      <c r="AG92">
        <f t="shared" si="5"/>
        <v>27.565505950151056</v>
      </c>
      <c r="AI92" s="75">
        <f>PXIL!L92</f>
        <v>0</v>
      </c>
      <c r="AJ92" s="75">
        <f>PXIL!R92</f>
        <v>0</v>
      </c>
      <c r="AK92" s="75">
        <f>RTM_IEX!L92</f>
        <v>10.54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5.0002360271903319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0.23461007703927494</v>
      </c>
      <c r="AD93">
        <f t="shared" si="4"/>
        <v>26.425625950151058</v>
      </c>
      <c r="AE93">
        <f>'IDT-1'!D93</f>
        <v>0</v>
      </c>
      <c r="AF93" s="26"/>
      <c r="AG93">
        <f t="shared" si="5"/>
        <v>26.425625950151058</v>
      </c>
      <c r="AI93" s="75">
        <f>PXIL!L93</f>
        <v>0</v>
      </c>
      <c r="AJ93" s="75">
        <f>PXIL!R93</f>
        <v>0</v>
      </c>
      <c r="AK93" s="75">
        <f>RTM_IEX!L93</f>
        <v>9.39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5.0002360271903319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0.23205807703927495</v>
      </c>
      <c r="AD94">
        <f t="shared" si="4"/>
        <v>26.138177950151054</v>
      </c>
      <c r="AE94">
        <f>'IDT-1'!D94</f>
        <v>0</v>
      </c>
      <c r="AF94" s="26"/>
      <c r="AG94">
        <f t="shared" si="5"/>
        <v>26.138177950151054</v>
      </c>
      <c r="AI94" s="75">
        <f>PXIL!L94</f>
        <v>0</v>
      </c>
      <c r="AJ94" s="75">
        <f>PXIL!R94</f>
        <v>0</v>
      </c>
      <c r="AK94" s="75">
        <f>RTM_IEX!L94</f>
        <v>9.1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5.0002360271903319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0.22783407703927494</v>
      </c>
      <c r="AD95">
        <f t="shared" si="4"/>
        <v>25.662401950151057</v>
      </c>
      <c r="AE95">
        <f>'IDT-1'!D95</f>
        <v>0</v>
      </c>
      <c r="AF95" s="26"/>
      <c r="AG95">
        <f t="shared" si="5"/>
        <v>25.662401950151057</v>
      </c>
      <c r="AI95" s="75">
        <f>PXIL!L95</f>
        <v>0</v>
      </c>
      <c r="AJ95" s="75">
        <f>PXIL!R95</f>
        <v>0</v>
      </c>
      <c r="AK95" s="75">
        <f>RTM_IEX!L95</f>
        <v>8.6199999999999992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5.0002360271903319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0.20680207703927495</v>
      </c>
      <c r="AD96">
        <f t="shared" si="4"/>
        <v>23.293433950151059</v>
      </c>
      <c r="AE96">
        <f>'IDT-1'!D96</f>
        <v>0</v>
      </c>
      <c r="AF96" s="26"/>
      <c r="AG96">
        <f t="shared" si="5"/>
        <v>23.293433950151059</v>
      </c>
      <c r="AI96" s="75">
        <f>PXIL!L96</f>
        <v>0</v>
      </c>
      <c r="AJ96" s="75">
        <f>PXIL!R96</f>
        <v>0</v>
      </c>
      <c r="AK96" s="75">
        <f>RTM_IEX!L96</f>
        <v>6.23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5.0002360271903319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0.20257807703927494</v>
      </c>
      <c r="AD97">
        <f t="shared" si="4"/>
        <v>22.817657950151059</v>
      </c>
      <c r="AE97">
        <f>'IDT-1'!D97</f>
        <v>0</v>
      </c>
      <c r="AF97" s="26"/>
      <c r="AG97">
        <f t="shared" si="5"/>
        <v>22.817657950151059</v>
      </c>
      <c r="AI97" s="75">
        <f>PXIL!L97</f>
        <v>0</v>
      </c>
      <c r="AJ97" s="75">
        <f>PXIL!R97</f>
        <v>0</v>
      </c>
      <c r="AK97" s="75">
        <f>RTM_IEX!L97</f>
        <v>5.75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5.0002360271903319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0.20257807703927494</v>
      </c>
      <c r="AD98">
        <f t="shared" si="4"/>
        <v>22.817657950151059</v>
      </c>
      <c r="AE98">
        <f>'IDT-1'!D98</f>
        <v>0</v>
      </c>
      <c r="AF98" s="26"/>
      <c r="AG98">
        <f t="shared" si="5"/>
        <v>22.817657950151059</v>
      </c>
      <c r="AI98" s="75">
        <f>PXIL!L98</f>
        <v>0</v>
      </c>
      <c r="AJ98" s="75">
        <f>PXIL!R98</f>
        <v>0</v>
      </c>
      <c r="AK98" s="75">
        <f>RTM_IEX!L98</f>
        <v>5.75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0.27804488489467682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0.3063825</v>
      </c>
      <c r="AB99" s="117">
        <f t="shared" si="6"/>
        <v>0</v>
      </c>
      <c r="AC99">
        <f t="shared" si="6"/>
        <v>5.9509109870731561E-3</v>
      </c>
      <c r="AD99">
        <f t="shared" si="6"/>
        <v>0.67028897390760378</v>
      </c>
      <c r="AE99">
        <f t="shared" ref="AE99:AR99" si="7">SUM(AE3:AE98)/4000</f>
        <v>0</v>
      </c>
      <c r="AG99">
        <f t="shared" si="7"/>
        <v>0.67028897390760378</v>
      </c>
      <c r="AI99">
        <f t="shared" si="7"/>
        <v>0</v>
      </c>
      <c r="AJ99">
        <f t="shared" si="7"/>
        <v>0</v>
      </c>
      <c r="AK99">
        <f t="shared" si="7"/>
        <v>9.1812500000000033E-2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44785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13.305194999999999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0.11708571600000001</v>
      </c>
      <c r="AD3">
        <f>SUM(B3:AB3,AI3:AR3)-AC3</f>
        <v>13.188109283999999</v>
      </c>
      <c r="AE3">
        <v>0</v>
      </c>
      <c r="AF3" s="26"/>
      <c r="AG3">
        <f>SUM(AD3:AF3)</f>
        <v>13.188109283999999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14.003916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0.12323446080000001</v>
      </c>
      <c r="AD4">
        <f t="shared" ref="AD4:AD67" si="1">SUM(B4:AB4,AI4:AR4)-AC4</f>
        <v>13.880681539199999</v>
      </c>
      <c r="AE4">
        <v>0</v>
      </c>
      <c r="AF4" s="26"/>
      <c r="AG4">
        <f t="shared" ref="AG4:AG67" si="2">SUM(AD4:AF4)</f>
        <v>13.880681539199999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12.72593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0.111988184</v>
      </c>
      <c r="AD5">
        <f t="shared" si="1"/>
        <v>12.613941816000001</v>
      </c>
      <c r="AE5">
        <v>0</v>
      </c>
      <c r="AF5" s="26"/>
      <c r="AG5">
        <f t="shared" si="2"/>
        <v>12.613941816000001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11.943885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0.105106188</v>
      </c>
      <c r="AD6">
        <f t="shared" si="1"/>
        <v>11.838778811999999</v>
      </c>
      <c r="AE6">
        <v>0</v>
      </c>
      <c r="AF6" s="26"/>
      <c r="AG6">
        <f t="shared" si="2"/>
        <v>11.838778811999999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14.210687999999999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0.1250540544</v>
      </c>
      <c r="AD7">
        <f t="shared" si="1"/>
        <v>14.0856339456</v>
      </c>
      <c r="AE7">
        <v>0</v>
      </c>
      <c r="AF7" s="26"/>
      <c r="AG7">
        <f t="shared" si="2"/>
        <v>14.0856339456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13.307549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0.1171064312</v>
      </c>
      <c r="AD8">
        <f t="shared" si="1"/>
        <v>13.1904425688</v>
      </c>
      <c r="AE8">
        <v>0</v>
      </c>
      <c r="AF8" s="26"/>
      <c r="AG8">
        <f t="shared" si="2"/>
        <v>13.1904425688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11.278124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9.924749120000001E-2</v>
      </c>
      <c r="AD9">
        <f t="shared" si="1"/>
        <v>11.1788765088</v>
      </c>
      <c r="AE9">
        <v>0</v>
      </c>
      <c r="AF9" s="26"/>
      <c r="AG9">
        <f t="shared" si="2"/>
        <v>11.1788765088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10.530677000000001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9.2669957600000005E-2</v>
      </c>
      <c r="AD10">
        <f t="shared" si="1"/>
        <v>10.438007042400001</v>
      </c>
      <c r="AE10">
        <v>0</v>
      </c>
      <c r="AF10" s="26"/>
      <c r="AG10">
        <f t="shared" si="2"/>
        <v>10.438007042400001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11.990562000000001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0.10551694560000001</v>
      </c>
      <c r="AD11">
        <f t="shared" si="1"/>
        <v>11.885045054400001</v>
      </c>
      <c r="AE11">
        <v>0</v>
      </c>
      <c r="AF11" s="26"/>
      <c r="AG11">
        <f t="shared" si="2"/>
        <v>11.885045054400001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11.920648999999999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0.1049017112</v>
      </c>
      <c r="AD12">
        <f t="shared" si="1"/>
        <v>11.815747288799999</v>
      </c>
      <c r="AE12">
        <v>0</v>
      </c>
      <c r="AF12" s="26"/>
      <c r="AG12">
        <f t="shared" si="2"/>
        <v>11.815747288799999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12.418025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0.10927862000000001</v>
      </c>
      <c r="AD13">
        <f t="shared" si="1"/>
        <v>12.308746380000001</v>
      </c>
      <c r="AE13">
        <v>0</v>
      </c>
      <c r="AF13" s="26"/>
      <c r="AG13">
        <f t="shared" si="2"/>
        <v>12.308746380000001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13.309289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0.1171217432</v>
      </c>
      <c r="AD14">
        <f t="shared" si="1"/>
        <v>13.192167256799999</v>
      </c>
      <c r="AE14">
        <v>0</v>
      </c>
      <c r="AF14" s="26"/>
      <c r="AG14">
        <f t="shared" si="2"/>
        <v>13.192167256799999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12.609031999999999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0.11095948159999999</v>
      </c>
      <c r="AD15">
        <f t="shared" si="1"/>
        <v>12.498072518399999</v>
      </c>
      <c r="AE15">
        <v>0</v>
      </c>
      <c r="AF15" s="26"/>
      <c r="AG15">
        <f t="shared" si="2"/>
        <v>12.498072518399999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13.912508000000001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0.14434207040000002</v>
      </c>
      <c r="AD16">
        <f t="shared" si="1"/>
        <v>16.258165929600001</v>
      </c>
      <c r="AE16">
        <v>0</v>
      </c>
      <c r="AF16" s="26"/>
      <c r="AG16">
        <f t="shared" si="2"/>
        <v>16.258165929600001</v>
      </c>
      <c r="AI16" s="75">
        <f>PXIL!M16</f>
        <v>0</v>
      </c>
      <c r="AJ16" s="75">
        <f>PXIL!S16</f>
        <v>0</v>
      </c>
      <c r="AK16" s="75">
        <f>RTM_IEX!M16</f>
        <v>2.4900000000000002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13.055329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0.12835089520000001</v>
      </c>
      <c r="AD17">
        <f t="shared" si="1"/>
        <v>14.456978104799999</v>
      </c>
      <c r="AE17">
        <v>0</v>
      </c>
      <c r="AF17" s="26"/>
      <c r="AG17">
        <f t="shared" si="2"/>
        <v>14.456978104799999</v>
      </c>
      <c r="AI17" s="75">
        <f>PXIL!M17</f>
        <v>0</v>
      </c>
      <c r="AJ17" s="75">
        <f>PXIL!S17</f>
        <v>0</v>
      </c>
      <c r="AK17" s="75">
        <f>RTM_IEX!M17</f>
        <v>1.53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14.368434000000001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0.13823421920000001</v>
      </c>
      <c r="AD18">
        <f t="shared" si="1"/>
        <v>15.570199780800001</v>
      </c>
      <c r="AE18">
        <v>0</v>
      </c>
      <c r="AF18" s="26"/>
      <c r="AG18">
        <f t="shared" si="2"/>
        <v>15.570199780800001</v>
      </c>
      <c r="AI18" s="75">
        <f>PXIL!M18</f>
        <v>0</v>
      </c>
      <c r="AJ18" s="75">
        <f>PXIL!S18</f>
        <v>0</v>
      </c>
      <c r="AK18" s="75">
        <f>RTM_IEX!M18</f>
        <v>1.34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14.093586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0.14003955680000002</v>
      </c>
      <c r="AD19">
        <f t="shared" si="1"/>
        <v>15.773546443200001</v>
      </c>
      <c r="AE19">
        <v>0</v>
      </c>
      <c r="AF19" s="26"/>
      <c r="AG19">
        <f t="shared" si="2"/>
        <v>15.773546443200001</v>
      </c>
      <c r="AI19" s="75">
        <f>PXIL!M19</f>
        <v>0</v>
      </c>
      <c r="AJ19" s="75">
        <f>PXIL!S19</f>
        <v>0</v>
      </c>
      <c r="AK19" s="75">
        <f>RTM_IEX!M19</f>
        <v>1.82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13.548918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0.1571584784</v>
      </c>
      <c r="AD20">
        <f t="shared" si="1"/>
        <v>17.7017595216</v>
      </c>
      <c r="AE20">
        <v>0</v>
      </c>
      <c r="AF20" s="26"/>
      <c r="AG20">
        <f t="shared" si="2"/>
        <v>17.7017595216</v>
      </c>
      <c r="AI20" s="75">
        <f>PXIL!M20</f>
        <v>0</v>
      </c>
      <c r="AJ20" s="75">
        <f>PXIL!S20</f>
        <v>0</v>
      </c>
      <c r="AK20" s="75">
        <f>RTM_IEX!M20</f>
        <v>4.3099999999999996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14.368434000000001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0.12978621920000002</v>
      </c>
      <c r="AD21">
        <f t="shared" si="1"/>
        <v>14.618647780800002</v>
      </c>
      <c r="AE21">
        <v>0</v>
      </c>
      <c r="AF21" s="26"/>
      <c r="AG21">
        <f t="shared" si="2"/>
        <v>14.618647780800002</v>
      </c>
      <c r="AI21" s="75">
        <f>PXIL!M21</f>
        <v>0</v>
      </c>
      <c r="AJ21" s="75">
        <f>PXIL!S21</f>
        <v>0</v>
      </c>
      <c r="AK21" s="75">
        <f>RTM_IEX!M21</f>
        <v>0.38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13.081842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0.11512020960000001</v>
      </c>
      <c r="AD22">
        <f t="shared" si="1"/>
        <v>12.966721790399999</v>
      </c>
      <c r="AE22">
        <v>0</v>
      </c>
      <c r="AF22" s="26"/>
      <c r="AG22">
        <f t="shared" si="2"/>
        <v>12.966721790399999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12.53134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0.11027579200000001</v>
      </c>
      <c r="AD23">
        <f t="shared" si="1"/>
        <v>12.421064208000001</v>
      </c>
      <c r="AE23">
        <v>0</v>
      </c>
      <c r="AF23" s="26"/>
      <c r="AG23">
        <f t="shared" si="2"/>
        <v>12.421064208000001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14.188167999999999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0.12485587839999999</v>
      </c>
      <c r="AD24">
        <f t="shared" si="1"/>
        <v>14.063312121599999</v>
      </c>
      <c r="AE24">
        <v>0</v>
      </c>
      <c r="AF24" s="26"/>
      <c r="AG24">
        <f t="shared" si="2"/>
        <v>14.063312121599999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14.368434000000001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0.13233821920000002</v>
      </c>
      <c r="AD25">
        <f t="shared" si="1"/>
        <v>14.906095780800001</v>
      </c>
      <c r="AE25">
        <v>0</v>
      </c>
      <c r="AF25" s="26"/>
      <c r="AG25">
        <f t="shared" si="2"/>
        <v>14.906095780800001</v>
      </c>
      <c r="AI25" s="75">
        <f>PXIL!M25</f>
        <v>0</v>
      </c>
      <c r="AJ25" s="75">
        <f>PXIL!S25</f>
        <v>0</v>
      </c>
      <c r="AK25" s="75">
        <f>RTM_IEX!M25</f>
        <v>0.67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14.368434000000001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0.14245821920000001</v>
      </c>
      <c r="AD26">
        <f t="shared" si="1"/>
        <v>16.045975780799999</v>
      </c>
      <c r="AE26">
        <v>0</v>
      </c>
      <c r="AF26" s="26"/>
      <c r="AG26">
        <f t="shared" si="2"/>
        <v>16.045975780799999</v>
      </c>
      <c r="AI26" s="75">
        <f>PXIL!M26</f>
        <v>0</v>
      </c>
      <c r="AJ26" s="75">
        <f>PXIL!S26</f>
        <v>0</v>
      </c>
      <c r="AK26" s="75">
        <f>RTM_IEX!M26</f>
        <v>1.82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14.368434000000001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0.14245821920000001</v>
      </c>
      <c r="AD27">
        <f t="shared" si="1"/>
        <v>16.045975780799999</v>
      </c>
      <c r="AE27">
        <v>0</v>
      </c>
      <c r="AF27" s="26"/>
      <c r="AG27">
        <f t="shared" si="2"/>
        <v>16.045975780799999</v>
      </c>
      <c r="AI27" s="75">
        <f>PXIL!M27</f>
        <v>0</v>
      </c>
      <c r="AJ27" s="75">
        <f>PXIL!S27</f>
        <v>0</v>
      </c>
      <c r="AK27" s="75">
        <f>RTM_IEX!M27</f>
        <v>1.82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14.368434000000001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0.15090621920000002</v>
      </c>
      <c r="AD28">
        <f t="shared" si="1"/>
        <v>16.997527780800002</v>
      </c>
      <c r="AE28">
        <v>0</v>
      </c>
      <c r="AF28" s="26"/>
      <c r="AG28">
        <f t="shared" si="2"/>
        <v>16.997527780800002</v>
      </c>
      <c r="AI28" s="75">
        <f>PXIL!M28</f>
        <v>0</v>
      </c>
      <c r="AJ28" s="75">
        <f>PXIL!S28</f>
        <v>0</v>
      </c>
      <c r="AK28" s="75">
        <f>RTM_IEX!M28</f>
        <v>2.78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14.368434000000001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0.15169821920000001</v>
      </c>
      <c r="AD29">
        <f t="shared" si="1"/>
        <v>17.086735780800002</v>
      </c>
      <c r="AE29">
        <v>0</v>
      </c>
      <c r="AF29" s="26"/>
      <c r="AG29">
        <f t="shared" si="2"/>
        <v>17.086735780800002</v>
      </c>
      <c r="AI29" s="75">
        <f>PXIL!M29</f>
        <v>0</v>
      </c>
      <c r="AJ29" s="75">
        <f>PXIL!S29</f>
        <v>0</v>
      </c>
      <c r="AK29" s="75">
        <f>RTM_IEX!M29</f>
        <v>2.87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14.368434000000001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0.14835421920000003</v>
      </c>
      <c r="AD30">
        <f t="shared" si="1"/>
        <v>16.710079780800001</v>
      </c>
      <c r="AE30">
        <v>0</v>
      </c>
      <c r="AF30" s="26"/>
      <c r="AG30">
        <f t="shared" si="2"/>
        <v>16.710079780800001</v>
      </c>
      <c r="AI30" s="75">
        <f>PXIL!M30</f>
        <v>0</v>
      </c>
      <c r="AJ30" s="75">
        <f>PXIL!S30</f>
        <v>0</v>
      </c>
      <c r="AK30" s="75">
        <f>RTM_IEX!M30</f>
        <v>2.4900000000000002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14.368434000000001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0.14501021920000001</v>
      </c>
      <c r="AD31">
        <f t="shared" si="1"/>
        <v>16.3334237808</v>
      </c>
      <c r="AE31">
        <v>0</v>
      </c>
      <c r="AF31" s="26"/>
      <c r="AG31">
        <f t="shared" si="2"/>
        <v>16.3334237808</v>
      </c>
      <c r="AI31" s="75">
        <f>PXIL!M31</f>
        <v>0</v>
      </c>
      <c r="AJ31" s="75">
        <f>PXIL!S31</f>
        <v>0</v>
      </c>
      <c r="AK31" s="75">
        <f>RTM_IEX!M31</f>
        <v>2.11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14.368434000000001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0.1525782192</v>
      </c>
      <c r="AD32">
        <f t="shared" si="1"/>
        <v>17.185855780800001</v>
      </c>
      <c r="AE32">
        <v>0</v>
      </c>
      <c r="AF32" s="26"/>
      <c r="AG32">
        <f t="shared" si="2"/>
        <v>17.185855780800001</v>
      </c>
      <c r="AI32" s="75">
        <f>PXIL!M32</f>
        <v>0</v>
      </c>
      <c r="AJ32" s="75">
        <f>PXIL!S32</f>
        <v>0</v>
      </c>
      <c r="AK32" s="75">
        <f>RTM_IEX!M32</f>
        <v>2.97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14.368434000000001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0.14668221920000002</v>
      </c>
      <c r="AD33">
        <f t="shared" si="1"/>
        <v>16.521751780800003</v>
      </c>
      <c r="AE33">
        <v>0</v>
      </c>
      <c r="AF33" s="26"/>
      <c r="AG33">
        <f t="shared" si="2"/>
        <v>16.521751780800003</v>
      </c>
      <c r="AI33" s="75">
        <f>PXIL!M33</f>
        <v>0</v>
      </c>
      <c r="AJ33" s="75">
        <f>PXIL!S33</f>
        <v>0</v>
      </c>
      <c r="AK33" s="75">
        <f>RTM_IEX!M33</f>
        <v>2.2999999999999998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14.368434000000001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0.14923421920000002</v>
      </c>
      <c r="AD34">
        <f t="shared" si="1"/>
        <v>16.8091997808</v>
      </c>
      <c r="AE34">
        <v>0</v>
      </c>
      <c r="AF34" s="26"/>
      <c r="AG34">
        <f t="shared" si="2"/>
        <v>16.8091997808</v>
      </c>
      <c r="AI34" s="75">
        <f>PXIL!M34</f>
        <v>0</v>
      </c>
      <c r="AJ34" s="75">
        <f>PXIL!S34</f>
        <v>0</v>
      </c>
      <c r="AK34" s="75">
        <f>RTM_IEX!M34</f>
        <v>2.59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14.368434000000001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0.13823421920000001</v>
      </c>
      <c r="AD35">
        <f t="shared" si="1"/>
        <v>15.570199780800001</v>
      </c>
      <c r="AE35">
        <v>0</v>
      </c>
      <c r="AF35" s="26"/>
      <c r="AG35">
        <f t="shared" si="2"/>
        <v>15.570199780800001</v>
      </c>
      <c r="AI35" s="75">
        <f>PXIL!M35</f>
        <v>0</v>
      </c>
      <c r="AJ35" s="75">
        <f>PXIL!S35</f>
        <v>0</v>
      </c>
      <c r="AK35" s="75">
        <f>RTM_IEX!M35</f>
        <v>1.34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14.368434000000001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0.14668221920000002</v>
      </c>
      <c r="AD36">
        <f t="shared" si="1"/>
        <v>16.521751780800003</v>
      </c>
      <c r="AE36">
        <v>0</v>
      </c>
      <c r="AF36" s="26"/>
      <c r="AG36">
        <f t="shared" si="2"/>
        <v>16.521751780800003</v>
      </c>
      <c r="AI36" s="75">
        <f>PXIL!M36</f>
        <v>0</v>
      </c>
      <c r="AJ36" s="75">
        <f>PXIL!S36</f>
        <v>0</v>
      </c>
      <c r="AK36" s="75">
        <f>RTM_IEX!M36</f>
        <v>2.2999999999999998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14.368434000000001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0.14501021920000001</v>
      </c>
      <c r="AD37">
        <f t="shared" si="1"/>
        <v>16.3334237808</v>
      </c>
      <c r="AE37">
        <v>0</v>
      </c>
      <c r="AF37" s="26"/>
      <c r="AG37">
        <f t="shared" si="2"/>
        <v>16.3334237808</v>
      </c>
      <c r="AI37" s="75">
        <f>PXIL!M37</f>
        <v>0</v>
      </c>
      <c r="AJ37" s="75">
        <f>PXIL!S37</f>
        <v>0</v>
      </c>
      <c r="AK37" s="75">
        <f>RTM_IEX!M37</f>
        <v>2.11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14.368434000000001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0.15090621920000002</v>
      </c>
      <c r="AD38">
        <f t="shared" si="1"/>
        <v>16.997527780800002</v>
      </c>
      <c r="AE38">
        <v>0</v>
      </c>
      <c r="AF38" s="26"/>
      <c r="AG38">
        <f t="shared" si="2"/>
        <v>16.997527780800002</v>
      </c>
      <c r="AI38" s="75">
        <f>PXIL!M38</f>
        <v>0</v>
      </c>
      <c r="AJ38" s="75">
        <f>PXIL!S38</f>
        <v>0</v>
      </c>
      <c r="AK38" s="75">
        <f>RTM_IEX!M38</f>
        <v>2.78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14.368434000000001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0.14553821920000001</v>
      </c>
      <c r="AD39">
        <f t="shared" si="1"/>
        <v>16.392895780800004</v>
      </c>
      <c r="AE39">
        <v>0</v>
      </c>
      <c r="AF39" s="26"/>
      <c r="AG39">
        <f t="shared" si="2"/>
        <v>16.392895780800004</v>
      </c>
      <c r="AI39" s="75">
        <f>PXIL!M39</f>
        <v>0</v>
      </c>
      <c r="AJ39" s="75">
        <f>PXIL!S39</f>
        <v>0</v>
      </c>
      <c r="AK39" s="75">
        <f>RTM_IEX!M39</f>
        <v>2.17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14.368434000000001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0.15196221920000003</v>
      </c>
      <c r="AD40">
        <f t="shared" si="1"/>
        <v>17.116471780799998</v>
      </c>
      <c r="AE40">
        <v>0</v>
      </c>
      <c r="AF40" s="26"/>
      <c r="AG40">
        <f t="shared" si="2"/>
        <v>17.116471780799998</v>
      </c>
      <c r="AI40" s="75">
        <f>PXIL!M40</f>
        <v>0</v>
      </c>
      <c r="AJ40" s="75">
        <f>PXIL!S40</f>
        <v>0</v>
      </c>
      <c r="AK40" s="75">
        <f>RTM_IEX!M40</f>
        <v>2.9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14.368434000000001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0.15592221920000002</v>
      </c>
      <c r="AD41">
        <f t="shared" si="1"/>
        <v>17.562511780800001</v>
      </c>
      <c r="AE41">
        <v>0</v>
      </c>
      <c r="AF41" s="26"/>
      <c r="AG41">
        <f t="shared" si="2"/>
        <v>17.562511780800001</v>
      </c>
      <c r="AI41" s="75">
        <f>PXIL!M41</f>
        <v>0</v>
      </c>
      <c r="AJ41" s="75">
        <f>PXIL!S41</f>
        <v>0</v>
      </c>
      <c r="AK41" s="75">
        <f>RTM_IEX!M41</f>
        <v>3.35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14.368434000000001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0.16014621920000002</v>
      </c>
      <c r="AD42">
        <f t="shared" si="1"/>
        <v>18.038287780799998</v>
      </c>
      <c r="AE42">
        <v>0</v>
      </c>
      <c r="AF42" s="26"/>
      <c r="AG42">
        <f t="shared" si="2"/>
        <v>18.038287780799998</v>
      </c>
      <c r="AI42" s="75">
        <f>PXIL!M42</f>
        <v>0</v>
      </c>
      <c r="AJ42" s="75">
        <f>PXIL!S42</f>
        <v>0</v>
      </c>
      <c r="AK42" s="75">
        <f>RTM_IEX!M42</f>
        <v>3.83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14.368434000000001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0.15759421920000002</v>
      </c>
      <c r="AD43">
        <f t="shared" si="1"/>
        <v>17.7508397808</v>
      </c>
      <c r="AE43">
        <v>0</v>
      </c>
      <c r="AF43" s="26"/>
      <c r="AG43">
        <f t="shared" si="2"/>
        <v>17.7508397808</v>
      </c>
      <c r="AI43" s="75">
        <f>PXIL!M43</f>
        <v>0</v>
      </c>
      <c r="AJ43" s="75">
        <f>PXIL!S43</f>
        <v>0</v>
      </c>
      <c r="AK43" s="75">
        <f>RTM_IEX!M43</f>
        <v>3.54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14.368434000000001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0.14501021920000001</v>
      </c>
      <c r="AD44">
        <f t="shared" si="1"/>
        <v>16.3334237808</v>
      </c>
      <c r="AE44">
        <v>0</v>
      </c>
      <c r="AF44" s="26"/>
      <c r="AG44">
        <f t="shared" si="2"/>
        <v>16.3334237808</v>
      </c>
      <c r="AI44" s="75">
        <f>PXIL!M44</f>
        <v>0</v>
      </c>
      <c r="AJ44" s="75">
        <f>PXIL!S44</f>
        <v>0</v>
      </c>
      <c r="AK44" s="75">
        <f>RTM_IEX!M44</f>
        <v>2.11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14.368434000000001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0.13489021920000002</v>
      </c>
      <c r="AD45">
        <f t="shared" si="1"/>
        <v>15.193543780800001</v>
      </c>
      <c r="AE45">
        <v>0</v>
      </c>
      <c r="AF45" s="26"/>
      <c r="AG45">
        <f t="shared" si="2"/>
        <v>15.193543780800001</v>
      </c>
      <c r="AI45" s="75">
        <f>PXIL!M45</f>
        <v>0</v>
      </c>
      <c r="AJ45" s="75">
        <f>PXIL!S45</f>
        <v>0</v>
      </c>
      <c r="AK45" s="75">
        <f>RTM_IEX!M45</f>
        <v>0.96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14.368434000000001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0.13321821920000002</v>
      </c>
      <c r="AD46">
        <f t="shared" si="1"/>
        <v>15.0052157808</v>
      </c>
      <c r="AE46">
        <v>0</v>
      </c>
      <c r="AF46" s="26"/>
      <c r="AG46">
        <f t="shared" si="2"/>
        <v>15.0052157808</v>
      </c>
      <c r="AI46" s="75">
        <f>PXIL!M46</f>
        <v>0</v>
      </c>
      <c r="AJ46" s="75">
        <f>PXIL!S46</f>
        <v>0</v>
      </c>
      <c r="AK46" s="75">
        <f>RTM_IEX!M46</f>
        <v>0.77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14.368434000000001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0.14580221920000003</v>
      </c>
      <c r="AD47">
        <f t="shared" si="1"/>
        <v>16.4226317808</v>
      </c>
      <c r="AE47">
        <v>0</v>
      </c>
      <c r="AF47" s="26"/>
      <c r="AG47">
        <f t="shared" si="2"/>
        <v>16.4226317808</v>
      </c>
      <c r="AI47" s="75">
        <f>PXIL!M47</f>
        <v>0</v>
      </c>
      <c r="AJ47" s="75">
        <f>PXIL!S47</f>
        <v>0</v>
      </c>
      <c r="AK47" s="75">
        <f>RTM_IEX!M47</f>
        <v>2.2000000000000002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14.368434000000001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0.1500262192</v>
      </c>
      <c r="AD48">
        <f t="shared" si="1"/>
        <v>16.8984077808</v>
      </c>
      <c r="AE48">
        <v>0</v>
      </c>
      <c r="AF48" s="26"/>
      <c r="AG48">
        <f t="shared" si="2"/>
        <v>16.8984077808</v>
      </c>
      <c r="AI48" s="75">
        <f>PXIL!M48</f>
        <v>0</v>
      </c>
      <c r="AJ48" s="75">
        <f>PXIL!S48</f>
        <v>0</v>
      </c>
      <c r="AK48" s="75">
        <f>RTM_IEX!M48</f>
        <v>2.68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14.368434000000001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0.13990621920000001</v>
      </c>
      <c r="AD49">
        <f t="shared" si="1"/>
        <v>15.7585277808</v>
      </c>
      <c r="AE49">
        <v>0</v>
      </c>
      <c r="AF49" s="26"/>
      <c r="AG49">
        <f t="shared" si="2"/>
        <v>15.7585277808</v>
      </c>
      <c r="AI49" s="75">
        <f>PXIL!M49</f>
        <v>0</v>
      </c>
      <c r="AJ49" s="75">
        <f>PXIL!S49</f>
        <v>0</v>
      </c>
      <c r="AK49" s="75">
        <f>RTM_IEX!M49</f>
        <v>1.53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13.627532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0.14016228160000002</v>
      </c>
      <c r="AD50">
        <f t="shared" si="1"/>
        <v>15.787369718399999</v>
      </c>
      <c r="AE50">
        <v>0</v>
      </c>
      <c r="AF50" s="26"/>
      <c r="AG50">
        <f t="shared" si="2"/>
        <v>15.787369718399999</v>
      </c>
      <c r="AI50" s="75">
        <f>PXIL!M50</f>
        <v>0</v>
      </c>
      <c r="AJ50" s="75">
        <f>PXIL!S50</f>
        <v>0</v>
      </c>
      <c r="AK50" s="75">
        <f>RTM_IEX!M50</f>
        <v>2.2999999999999998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14.368434000000001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0.15090621920000002</v>
      </c>
      <c r="AD51">
        <f t="shared" si="1"/>
        <v>16.997527780800002</v>
      </c>
      <c r="AE51">
        <v>0</v>
      </c>
      <c r="AF51" s="26"/>
      <c r="AG51">
        <f t="shared" si="2"/>
        <v>16.997527780800002</v>
      </c>
      <c r="AI51" s="75">
        <f>PXIL!M51</f>
        <v>0</v>
      </c>
      <c r="AJ51" s="75">
        <f>PXIL!S51</f>
        <v>0</v>
      </c>
      <c r="AK51" s="75">
        <f>RTM_IEX!M51</f>
        <v>2.78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14.368434000000001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0.14413021920000002</v>
      </c>
      <c r="AD52">
        <f t="shared" si="1"/>
        <v>16.234303780799998</v>
      </c>
      <c r="AE52">
        <v>0</v>
      </c>
      <c r="AF52" s="26"/>
      <c r="AG52">
        <f t="shared" si="2"/>
        <v>16.234303780799998</v>
      </c>
      <c r="AI52" s="75">
        <f>PXIL!M52</f>
        <v>0</v>
      </c>
      <c r="AJ52" s="75">
        <f>PXIL!S52</f>
        <v>0</v>
      </c>
      <c r="AK52" s="75">
        <f>RTM_IEX!M52</f>
        <v>2.0099999999999998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14.368434000000001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0.14580221920000003</v>
      </c>
      <c r="AD53">
        <f t="shared" si="1"/>
        <v>16.4226317808</v>
      </c>
      <c r="AE53">
        <v>0</v>
      </c>
      <c r="AF53" s="26"/>
      <c r="AG53">
        <f t="shared" si="2"/>
        <v>16.4226317808</v>
      </c>
      <c r="AI53" s="75">
        <f>PXIL!M53</f>
        <v>0</v>
      </c>
      <c r="AJ53" s="75">
        <f>PXIL!S53</f>
        <v>0</v>
      </c>
      <c r="AK53" s="75">
        <f>RTM_IEX!M53</f>
        <v>2.2000000000000002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14.368434000000001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0.15090621920000002</v>
      </c>
      <c r="AD54">
        <f t="shared" si="1"/>
        <v>16.997527780800002</v>
      </c>
      <c r="AE54">
        <v>0</v>
      </c>
      <c r="AF54" s="26"/>
      <c r="AG54">
        <f t="shared" si="2"/>
        <v>16.997527780800002</v>
      </c>
      <c r="AI54" s="75">
        <f>PXIL!M54</f>
        <v>0</v>
      </c>
      <c r="AJ54" s="75">
        <f>PXIL!S54</f>
        <v>0</v>
      </c>
      <c r="AK54" s="75">
        <f>RTM_IEX!M54</f>
        <v>2.78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14.368434000000001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0.14835421920000003</v>
      </c>
      <c r="AD55">
        <f t="shared" si="1"/>
        <v>16.710079780800001</v>
      </c>
      <c r="AE55">
        <v>0</v>
      </c>
      <c r="AF55" s="26"/>
      <c r="AG55">
        <f t="shared" si="2"/>
        <v>16.710079780800001</v>
      </c>
      <c r="AI55" s="75">
        <f>PXIL!M55</f>
        <v>0</v>
      </c>
      <c r="AJ55" s="75">
        <f>PXIL!S55</f>
        <v>0</v>
      </c>
      <c r="AK55" s="75">
        <f>RTM_IEX!M55</f>
        <v>2.4900000000000002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14.368434000000001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0.14756221920000001</v>
      </c>
      <c r="AD56">
        <f t="shared" si="1"/>
        <v>16.620871780799998</v>
      </c>
      <c r="AE56">
        <v>0</v>
      </c>
      <c r="AF56" s="26"/>
      <c r="AG56">
        <f t="shared" si="2"/>
        <v>16.620871780799998</v>
      </c>
      <c r="AI56" s="75">
        <f>PXIL!M56</f>
        <v>0</v>
      </c>
      <c r="AJ56" s="75">
        <f>PXIL!S56</f>
        <v>0</v>
      </c>
      <c r="AK56" s="75">
        <f>RTM_IEX!M56</f>
        <v>2.4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14.368434000000001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0.14078621920000001</v>
      </c>
      <c r="AD57">
        <f t="shared" si="1"/>
        <v>15.857647780799999</v>
      </c>
      <c r="AE57">
        <v>0</v>
      </c>
      <c r="AF57" s="26"/>
      <c r="AG57">
        <f t="shared" si="2"/>
        <v>15.857647780799999</v>
      </c>
      <c r="AI57" s="75">
        <f>PXIL!M57</f>
        <v>0</v>
      </c>
      <c r="AJ57" s="75">
        <f>PXIL!S57</f>
        <v>0</v>
      </c>
      <c r="AK57" s="75">
        <f>RTM_IEX!M57</f>
        <v>1.63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14.368434000000001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0.14078621920000001</v>
      </c>
      <c r="AD58">
        <f t="shared" si="1"/>
        <v>15.857647780799999</v>
      </c>
      <c r="AE58">
        <v>0</v>
      </c>
      <c r="AF58" s="26"/>
      <c r="AG58">
        <f t="shared" si="2"/>
        <v>15.857647780799999</v>
      </c>
      <c r="AI58" s="75">
        <f>PXIL!M58</f>
        <v>0</v>
      </c>
      <c r="AJ58" s="75">
        <f>PXIL!S58</f>
        <v>0</v>
      </c>
      <c r="AK58" s="75">
        <f>RTM_IEX!M58</f>
        <v>1.63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14.368434000000001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0.14580221920000003</v>
      </c>
      <c r="AD59">
        <f t="shared" si="1"/>
        <v>16.4226317808</v>
      </c>
      <c r="AE59">
        <v>0</v>
      </c>
      <c r="AF59" s="26"/>
      <c r="AG59">
        <f t="shared" si="2"/>
        <v>16.4226317808</v>
      </c>
      <c r="AI59" s="75">
        <f>PXIL!M59</f>
        <v>0</v>
      </c>
      <c r="AJ59" s="75">
        <f>PXIL!S59</f>
        <v>0</v>
      </c>
      <c r="AK59" s="75">
        <f>RTM_IEX!M59</f>
        <v>2.2000000000000002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14.368434000000001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0.13990621920000001</v>
      </c>
      <c r="AD60">
        <f t="shared" si="1"/>
        <v>15.7585277808</v>
      </c>
      <c r="AE60">
        <v>0</v>
      </c>
      <c r="AF60" s="26"/>
      <c r="AG60">
        <f t="shared" si="2"/>
        <v>15.7585277808</v>
      </c>
      <c r="AI60" s="75">
        <f>PXIL!M60</f>
        <v>0</v>
      </c>
      <c r="AJ60" s="75">
        <f>PXIL!S60</f>
        <v>0</v>
      </c>
      <c r="AK60" s="75">
        <f>RTM_IEX!M60</f>
        <v>1.53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14.368434000000001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0.1551302192</v>
      </c>
      <c r="AD61">
        <f t="shared" si="1"/>
        <v>17.473303780799998</v>
      </c>
      <c r="AE61">
        <v>0</v>
      </c>
      <c r="AF61" s="26"/>
      <c r="AG61">
        <f t="shared" si="2"/>
        <v>17.473303780799998</v>
      </c>
      <c r="AI61" s="75">
        <f>PXIL!M61</f>
        <v>0</v>
      </c>
      <c r="AJ61" s="75">
        <f>PXIL!S61</f>
        <v>0</v>
      </c>
      <c r="AK61" s="75">
        <f>RTM_IEX!M61</f>
        <v>3.26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14.368434000000001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0.14245821920000001</v>
      </c>
      <c r="AD62">
        <f t="shared" si="1"/>
        <v>16.045975780799999</v>
      </c>
      <c r="AE62">
        <v>0</v>
      </c>
      <c r="AF62" s="26"/>
      <c r="AG62">
        <f t="shared" si="2"/>
        <v>16.045975780799999</v>
      </c>
      <c r="AI62" s="75">
        <f>PXIL!M62</f>
        <v>0</v>
      </c>
      <c r="AJ62" s="75">
        <f>PXIL!S62</f>
        <v>0</v>
      </c>
      <c r="AK62" s="75">
        <f>RTM_IEX!M62</f>
        <v>1.82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14.368434000000001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0.14157821920000002</v>
      </c>
      <c r="AD63">
        <f t="shared" si="1"/>
        <v>15.9468557808</v>
      </c>
      <c r="AE63">
        <v>0</v>
      </c>
      <c r="AF63" s="26"/>
      <c r="AG63">
        <f t="shared" si="2"/>
        <v>15.9468557808</v>
      </c>
      <c r="AI63" s="75">
        <f>PXIL!M63</f>
        <v>0</v>
      </c>
      <c r="AJ63" s="75">
        <f>PXIL!S63</f>
        <v>0</v>
      </c>
      <c r="AK63" s="75">
        <f>RTM_IEX!M63</f>
        <v>1.72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14.368434000000001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0.1525782192</v>
      </c>
      <c r="AD64">
        <f t="shared" si="1"/>
        <v>17.185855780800001</v>
      </c>
      <c r="AE64">
        <v>0</v>
      </c>
      <c r="AF64" s="26"/>
      <c r="AG64">
        <f t="shared" si="2"/>
        <v>17.185855780800001</v>
      </c>
      <c r="AI64" s="75">
        <f>PXIL!M64</f>
        <v>0</v>
      </c>
      <c r="AJ64" s="75">
        <f>PXIL!S64</f>
        <v>0</v>
      </c>
      <c r="AK64" s="75">
        <f>RTM_IEX!M64</f>
        <v>2.97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14.368434000000001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0.15090621920000002</v>
      </c>
      <c r="AD65">
        <f t="shared" si="1"/>
        <v>16.997527780800002</v>
      </c>
      <c r="AE65">
        <v>0</v>
      </c>
      <c r="AF65" s="26"/>
      <c r="AG65">
        <f t="shared" si="2"/>
        <v>16.997527780800002</v>
      </c>
      <c r="AI65" s="75">
        <f>PXIL!M65</f>
        <v>0</v>
      </c>
      <c r="AJ65" s="75">
        <f>PXIL!S65</f>
        <v>0</v>
      </c>
      <c r="AK65" s="75">
        <f>RTM_IEX!M65</f>
        <v>2.78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14.368434000000001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0.14413021920000002</v>
      </c>
      <c r="AD66">
        <f t="shared" si="1"/>
        <v>16.234303780799998</v>
      </c>
      <c r="AE66">
        <v>0</v>
      </c>
      <c r="AF66" s="26"/>
      <c r="AG66">
        <f t="shared" si="2"/>
        <v>16.234303780799998</v>
      </c>
      <c r="AI66" s="75">
        <f>PXIL!M66</f>
        <v>0</v>
      </c>
      <c r="AJ66" s="75">
        <f>PXIL!S66</f>
        <v>0</v>
      </c>
      <c r="AK66" s="75">
        <f>RTM_IEX!M66</f>
        <v>2.0099999999999998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14.368434000000001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0.15759421920000002</v>
      </c>
      <c r="AD67">
        <f t="shared" si="1"/>
        <v>17.7508397808</v>
      </c>
      <c r="AE67">
        <v>0</v>
      </c>
      <c r="AF67" s="26"/>
      <c r="AG67">
        <f t="shared" si="2"/>
        <v>17.7508397808</v>
      </c>
      <c r="AI67" s="75">
        <f>PXIL!M67</f>
        <v>0</v>
      </c>
      <c r="AJ67" s="75">
        <f>PXIL!S67</f>
        <v>0</v>
      </c>
      <c r="AK67" s="75">
        <f>RTM_IEX!M67</f>
        <v>3.54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14.368434000000001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0.15759421920000002</v>
      </c>
      <c r="AD68">
        <f t="shared" ref="AD68:AD98" si="4">SUM(B68:AB68,AI68:AR68)-AC68</f>
        <v>17.7508397808</v>
      </c>
      <c r="AE68">
        <v>0</v>
      </c>
      <c r="AF68" s="26"/>
      <c r="AG68">
        <f t="shared" ref="AG68:AG98" si="5">SUM(AD68:AF68)</f>
        <v>17.7508397808</v>
      </c>
      <c r="AI68" s="75">
        <f>PXIL!M68</f>
        <v>0</v>
      </c>
      <c r="AJ68" s="75">
        <f>PXIL!S68</f>
        <v>0</v>
      </c>
      <c r="AK68" s="75">
        <f>RTM_IEX!M68</f>
        <v>3.54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14.368434000000001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0.15592221920000002</v>
      </c>
      <c r="AD69">
        <f t="shared" si="4"/>
        <v>17.562511780800001</v>
      </c>
      <c r="AE69">
        <v>0</v>
      </c>
      <c r="AF69" s="26"/>
      <c r="AG69">
        <f t="shared" si="5"/>
        <v>17.562511780800001</v>
      </c>
      <c r="AI69" s="75">
        <f>PXIL!M69</f>
        <v>0</v>
      </c>
      <c r="AJ69" s="75">
        <f>PXIL!S69</f>
        <v>0</v>
      </c>
      <c r="AK69" s="75">
        <f>RTM_IEX!M69</f>
        <v>3.35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14.368434000000001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0.15759421920000002</v>
      </c>
      <c r="AD70">
        <f t="shared" si="4"/>
        <v>17.7508397808</v>
      </c>
      <c r="AE70">
        <v>0</v>
      </c>
      <c r="AF70" s="26"/>
      <c r="AG70">
        <f t="shared" si="5"/>
        <v>17.7508397808</v>
      </c>
      <c r="AI70" s="75">
        <f>PXIL!M70</f>
        <v>0</v>
      </c>
      <c r="AJ70" s="75">
        <f>PXIL!S70</f>
        <v>0</v>
      </c>
      <c r="AK70" s="75">
        <f>RTM_IEX!M70</f>
        <v>3.54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14.368434000000001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0.1551302192</v>
      </c>
      <c r="AD71">
        <f t="shared" si="4"/>
        <v>17.473303780799998</v>
      </c>
      <c r="AE71">
        <v>0</v>
      </c>
      <c r="AF71" s="26"/>
      <c r="AG71">
        <f t="shared" si="5"/>
        <v>17.473303780799998</v>
      </c>
      <c r="AI71" s="75">
        <f>PXIL!M71</f>
        <v>0</v>
      </c>
      <c r="AJ71" s="75">
        <f>PXIL!S71</f>
        <v>0</v>
      </c>
      <c r="AK71" s="75">
        <f>RTM_IEX!M71</f>
        <v>3.26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14.368434000000001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0.15680221920000001</v>
      </c>
      <c r="AD72">
        <f t="shared" si="4"/>
        <v>17.661631780800001</v>
      </c>
      <c r="AE72">
        <v>0</v>
      </c>
      <c r="AF72" s="26"/>
      <c r="AG72">
        <f t="shared" si="5"/>
        <v>17.661631780800001</v>
      </c>
      <c r="AI72" s="75">
        <f>PXIL!M72</f>
        <v>0</v>
      </c>
      <c r="AJ72" s="75">
        <f>PXIL!S72</f>
        <v>0</v>
      </c>
      <c r="AK72" s="75">
        <f>RTM_IEX!M72</f>
        <v>3.45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14.368434000000001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0.15169821920000001</v>
      </c>
      <c r="AD73">
        <f t="shared" si="4"/>
        <v>17.086735780800002</v>
      </c>
      <c r="AE73">
        <v>0</v>
      </c>
      <c r="AF73" s="26"/>
      <c r="AG73">
        <f t="shared" si="5"/>
        <v>17.086735780800002</v>
      </c>
      <c r="AI73" s="75">
        <f>PXIL!M73</f>
        <v>0</v>
      </c>
      <c r="AJ73" s="75">
        <f>PXIL!S73</f>
        <v>0</v>
      </c>
      <c r="AK73" s="75">
        <f>RTM_IEX!M73</f>
        <v>2.87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14.368434000000001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0.15169821920000001</v>
      </c>
      <c r="AD74">
        <f t="shared" si="4"/>
        <v>17.086735780800002</v>
      </c>
      <c r="AE74">
        <v>0</v>
      </c>
      <c r="AF74" s="26"/>
      <c r="AG74">
        <f t="shared" si="5"/>
        <v>17.086735780800002</v>
      </c>
      <c r="AI74" s="75">
        <f>PXIL!M74</f>
        <v>0</v>
      </c>
      <c r="AJ74" s="75">
        <f>PXIL!S74</f>
        <v>0</v>
      </c>
      <c r="AK74" s="75">
        <f>RTM_IEX!M74</f>
        <v>2.87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14.368434000000001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0.15847421920000002</v>
      </c>
      <c r="AD75">
        <f t="shared" si="4"/>
        <v>17.849959780800003</v>
      </c>
      <c r="AE75">
        <v>0</v>
      </c>
      <c r="AF75" s="26"/>
      <c r="AG75">
        <f t="shared" si="5"/>
        <v>17.849959780800003</v>
      </c>
      <c r="AI75" s="75">
        <f>PXIL!M75</f>
        <v>0</v>
      </c>
      <c r="AJ75" s="75">
        <f>PXIL!S75</f>
        <v>0</v>
      </c>
      <c r="AK75" s="75">
        <f>RTM_IEX!M75</f>
        <v>3.64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14.368434000000001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0.14413021920000002</v>
      </c>
      <c r="AD76">
        <f t="shared" si="4"/>
        <v>16.234303780799998</v>
      </c>
      <c r="AE76">
        <v>0</v>
      </c>
      <c r="AF76" s="26"/>
      <c r="AG76">
        <f t="shared" si="5"/>
        <v>16.234303780799998</v>
      </c>
      <c r="AI76" s="75">
        <f>PXIL!M76</f>
        <v>0</v>
      </c>
      <c r="AJ76" s="75">
        <f>PXIL!S76</f>
        <v>0</v>
      </c>
      <c r="AK76" s="75">
        <f>RTM_IEX!M76</f>
        <v>2.0099999999999998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14.368434000000001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0.1350662192</v>
      </c>
      <c r="AD77">
        <f t="shared" si="4"/>
        <v>15.213367780800001</v>
      </c>
      <c r="AE77">
        <v>0</v>
      </c>
      <c r="AF77" s="26"/>
      <c r="AG77">
        <f t="shared" si="5"/>
        <v>15.213367780800001</v>
      </c>
      <c r="AI77" s="75">
        <f>PXIL!M77</f>
        <v>0</v>
      </c>
      <c r="AJ77" s="75">
        <f>PXIL!S77</f>
        <v>0</v>
      </c>
      <c r="AK77" s="75">
        <f>RTM_IEX!M77</f>
        <v>0.98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14.368434000000001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0.14131421920000001</v>
      </c>
      <c r="AD78">
        <f t="shared" si="4"/>
        <v>15.917119780800002</v>
      </c>
      <c r="AE78">
        <v>0</v>
      </c>
      <c r="AF78" s="26"/>
      <c r="AG78">
        <f t="shared" si="5"/>
        <v>15.917119780800002</v>
      </c>
      <c r="AI78" s="75">
        <f>PXIL!M78</f>
        <v>0</v>
      </c>
      <c r="AJ78" s="75">
        <f>PXIL!S78</f>
        <v>0</v>
      </c>
      <c r="AK78" s="75">
        <f>RTM_IEX!M78</f>
        <v>1.69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14.368434000000001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0.14131421920000001</v>
      </c>
      <c r="AD79">
        <f t="shared" si="4"/>
        <v>15.917119780800002</v>
      </c>
      <c r="AE79">
        <v>0</v>
      </c>
      <c r="AF79" s="26"/>
      <c r="AG79">
        <f t="shared" si="5"/>
        <v>15.917119780800002</v>
      </c>
      <c r="AI79" s="75">
        <f>PXIL!M79</f>
        <v>0</v>
      </c>
      <c r="AJ79" s="75">
        <f>PXIL!S79</f>
        <v>0</v>
      </c>
      <c r="AK79" s="75">
        <f>RTM_IEX!M79</f>
        <v>1.69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14.368434000000001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0.15381021920000001</v>
      </c>
      <c r="AD80">
        <f t="shared" si="4"/>
        <v>17.3246237808</v>
      </c>
      <c r="AE80">
        <v>0</v>
      </c>
      <c r="AF80" s="26"/>
      <c r="AG80">
        <f t="shared" si="5"/>
        <v>17.3246237808</v>
      </c>
      <c r="AI80" s="75">
        <f>PXIL!M80</f>
        <v>0</v>
      </c>
      <c r="AJ80" s="75">
        <f>PXIL!S80</f>
        <v>0</v>
      </c>
      <c r="AK80" s="75">
        <f>RTM_IEX!M80</f>
        <v>3.11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14.368434000000001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0.15266621920000001</v>
      </c>
      <c r="AD81">
        <f t="shared" si="4"/>
        <v>17.195767780800001</v>
      </c>
      <c r="AE81">
        <v>0</v>
      </c>
      <c r="AF81" s="26"/>
      <c r="AG81">
        <f t="shared" si="5"/>
        <v>17.195767780800001</v>
      </c>
      <c r="AI81" s="75">
        <f>PXIL!M81</f>
        <v>0</v>
      </c>
      <c r="AJ81" s="75">
        <f>PXIL!S81</f>
        <v>0</v>
      </c>
      <c r="AK81" s="75">
        <f>RTM_IEX!M81</f>
        <v>2.98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14.368434000000001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0.15935421920000001</v>
      </c>
      <c r="AD82">
        <f t="shared" si="4"/>
        <v>17.949079780800002</v>
      </c>
      <c r="AE82">
        <v>0</v>
      </c>
      <c r="AF82" s="26"/>
      <c r="AG82">
        <f t="shared" si="5"/>
        <v>17.949079780800002</v>
      </c>
      <c r="AI82" s="75">
        <f>PXIL!M82</f>
        <v>0</v>
      </c>
      <c r="AJ82" s="75">
        <f>PXIL!S82</f>
        <v>0</v>
      </c>
      <c r="AK82" s="75">
        <f>RTM_IEX!M82</f>
        <v>3.74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14.368434000000001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0.15680221920000001</v>
      </c>
      <c r="AD83">
        <f t="shared" si="4"/>
        <v>17.661631780800001</v>
      </c>
      <c r="AE83">
        <v>0</v>
      </c>
      <c r="AF83" s="26"/>
      <c r="AG83">
        <f t="shared" si="5"/>
        <v>17.661631780800001</v>
      </c>
      <c r="AI83" s="75">
        <f>PXIL!M83</f>
        <v>0</v>
      </c>
      <c r="AJ83" s="75">
        <f>PXIL!S83</f>
        <v>0</v>
      </c>
      <c r="AK83" s="75">
        <f>RTM_IEX!M83</f>
        <v>3.45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14.368434000000001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0.15169821920000001</v>
      </c>
      <c r="AD84">
        <f t="shared" si="4"/>
        <v>17.086735780800002</v>
      </c>
      <c r="AE84">
        <v>0</v>
      </c>
      <c r="AF84" s="26"/>
      <c r="AG84">
        <f t="shared" si="5"/>
        <v>17.086735780800002</v>
      </c>
      <c r="AI84" s="75">
        <f>PXIL!M84</f>
        <v>0</v>
      </c>
      <c r="AJ84" s="75">
        <f>PXIL!S84</f>
        <v>0</v>
      </c>
      <c r="AK84" s="75">
        <f>RTM_IEX!M84</f>
        <v>2.87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14.368434000000001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0.16859421920000001</v>
      </c>
      <c r="AD85">
        <f t="shared" si="4"/>
        <v>18.989839780800001</v>
      </c>
      <c r="AE85">
        <v>0</v>
      </c>
      <c r="AF85" s="26"/>
      <c r="AG85">
        <f t="shared" si="5"/>
        <v>18.989839780800001</v>
      </c>
      <c r="AI85" s="75">
        <f>PXIL!M85</f>
        <v>0</v>
      </c>
      <c r="AJ85" s="75">
        <f>PXIL!S85</f>
        <v>0</v>
      </c>
      <c r="AK85" s="75">
        <f>RTM_IEX!M85</f>
        <v>4.79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14.368434000000001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0.1643702192</v>
      </c>
      <c r="AD86">
        <f t="shared" si="4"/>
        <v>18.514063780800001</v>
      </c>
      <c r="AE86">
        <v>0</v>
      </c>
      <c r="AF86" s="26"/>
      <c r="AG86">
        <f t="shared" si="5"/>
        <v>18.514063780800001</v>
      </c>
      <c r="AI86" s="75">
        <f>PXIL!M86</f>
        <v>0</v>
      </c>
      <c r="AJ86" s="75">
        <f>PXIL!S86</f>
        <v>0</v>
      </c>
      <c r="AK86" s="75">
        <f>RTM_IEX!M86</f>
        <v>4.3099999999999996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14.368434000000001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0.1500262192</v>
      </c>
      <c r="AD87">
        <f t="shared" si="4"/>
        <v>16.8984077808</v>
      </c>
      <c r="AE87">
        <v>0</v>
      </c>
      <c r="AF87" s="26"/>
      <c r="AG87">
        <f t="shared" si="5"/>
        <v>16.8984077808</v>
      </c>
      <c r="AI87" s="75">
        <f>PXIL!M87</f>
        <v>0</v>
      </c>
      <c r="AJ87" s="75">
        <f>PXIL!S87</f>
        <v>0</v>
      </c>
      <c r="AK87" s="75">
        <f>RTM_IEX!M87</f>
        <v>2.68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14.368434000000001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0.13823421920000001</v>
      </c>
      <c r="AD88">
        <f t="shared" si="4"/>
        <v>15.570199780800001</v>
      </c>
      <c r="AE88">
        <v>0</v>
      </c>
      <c r="AF88" s="26"/>
      <c r="AG88">
        <f t="shared" si="5"/>
        <v>15.570199780800001</v>
      </c>
      <c r="AI88" s="75">
        <f>PXIL!M88</f>
        <v>0</v>
      </c>
      <c r="AJ88" s="75">
        <f>PXIL!S88</f>
        <v>0</v>
      </c>
      <c r="AK88" s="75">
        <f>RTM_IEX!M88</f>
        <v>1.34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14.368434000000001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0.1314582192</v>
      </c>
      <c r="AD89">
        <f t="shared" si="4"/>
        <v>14.8069757808</v>
      </c>
      <c r="AE89">
        <v>0</v>
      </c>
      <c r="AF89" s="26"/>
      <c r="AG89">
        <f t="shared" si="5"/>
        <v>14.8069757808</v>
      </c>
      <c r="AI89" s="75">
        <f>PXIL!M89</f>
        <v>0</v>
      </c>
      <c r="AJ89" s="75">
        <f>PXIL!S89</f>
        <v>0</v>
      </c>
      <c r="AK89" s="75">
        <f>RTM_IEX!M89</f>
        <v>0.56999999999999995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14.368434000000001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0.13990621920000001</v>
      </c>
      <c r="AD90">
        <f t="shared" si="4"/>
        <v>15.7585277808</v>
      </c>
      <c r="AE90">
        <v>0</v>
      </c>
      <c r="AF90" s="26"/>
      <c r="AG90">
        <f t="shared" si="5"/>
        <v>15.7585277808</v>
      </c>
      <c r="AI90" s="75">
        <f>PXIL!M90</f>
        <v>0</v>
      </c>
      <c r="AJ90" s="75">
        <f>PXIL!S90</f>
        <v>0</v>
      </c>
      <c r="AK90" s="75">
        <f>RTM_IEX!M90</f>
        <v>1.53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14.368434000000001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0.13568221920000001</v>
      </c>
      <c r="AD91">
        <f t="shared" si="4"/>
        <v>15.282751780800002</v>
      </c>
      <c r="AE91">
        <v>0</v>
      </c>
      <c r="AF91" s="26"/>
      <c r="AG91">
        <f t="shared" si="5"/>
        <v>15.282751780800002</v>
      </c>
      <c r="AI91" s="75">
        <f>PXIL!M91</f>
        <v>0</v>
      </c>
      <c r="AJ91" s="75">
        <f>PXIL!S91</f>
        <v>0</v>
      </c>
      <c r="AK91" s="75">
        <f>RTM_IEX!M91</f>
        <v>1.05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14.368434000000001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0.14668221920000002</v>
      </c>
      <c r="AD92">
        <f t="shared" si="4"/>
        <v>16.521751780800003</v>
      </c>
      <c r="AE92">
        <v>0</v>
      </c>
      <c r="AF92" s="26"/>
      <c r="AG92">
        <f t="shared" si="5"/>
        <v>16.521751780800003</v>
      </c>
      <c r="AI92" s="75">
        <f>PXIL!M92</f>
        <v>0</v>
      </c>
      <c r="AJ92" s="75">
        <f>PXIL!S92</f>
        <v>0</v>
      </c>
      <c r="AK92" s="75">
        <f>RTM_IEX!M92</f>
        <v>2.2999999999999998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14.368434000000001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0.14078621920000001</v>
      </c>
      <c r="AD93">
        <f t="shared" si="4"/>
        <v>15.857647780799999</v>
      </c>
      <c r="AE93">
        <v>0</v>
      </c>
      <c r="AF93" s="26"/>
      <c r="AG93">
        <f t="shared" si="5"/>
        <v>15.857647780799999</v>
      </c>
      <c r="AI93" s="75">
        <f>PXIL!M93</f>
        <v>0</v>
      </c>
      <c r="AJ93" s="75">
        <f>PXIL!S93</f>
        <v>0</v>
      </c>
      <c r="AK93" s="75">
        <f>RTM_IEX!M93</f>
        <v>1.63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14.368434000000001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0.13744221920000002</v>
      </c>
      <c r="AD94">
        <f t="shared" si="4"/>
        <v>15.4809917808</v>
      </c>
      <c r="AE94">
        <v>0</v>
      </c>
      <c r="AF94" s="26"/>
      <c r="AG94">
        <f t="shared" si="5"/>
        <v>15.4809917808</v>
      </c>
      <c r="AI94" s="75">
        <f>PXIL!M94</f>
        <v>0</v>
      </c>
      <c r="AJ94" s="75">
        <f>PXIL!S94</f>
        <v>0</v>
      </c>
      <c r="AK94" s="75">
        <f>RTM_IEX!M94</f>
        <v>1.25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14.368434000000001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0.14413021920000002</v>
      </c>
      <c r="AD95">
        <f t="shared" si="4"/>
        <v>16.234303780799998</v>
      </c>
      <c r="AE95">
        <v>0</v>
      </c>
      <c r="AF95" s="26"/>
      <c r="AG95">
        <f t="shared" si="5"/>
        <v>16.234303780799998</v>
      </c>
      <c r="AI95" s="75">
        <f>PXIL!M95</f>
        <v>0</v>
      </c>
      <c r="AJ95" s="75">
        <f>PXIL!S95</f>
        <v>0</v>
      </c>
      <c r="AK95" s="75">
        <f>RTM_IEX!M95</f>
        <v>2.0099999999999998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14.100546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0.1333248048</v>
      </c>
      <c r="AD96">
        <f t="shared" si="4"/>
        <v>15.017221195199999</v>
      </c>
      <c r="AE96">
        <v>0</v>
      </c>
      <c r="AF96" s="26"/>
      <c r="AG96">
        <f t="shared" si="5"/>
        <v>15.017221195199999</v>
      </c>
      <c r="AI96" s="75">
        <f>PXIL!M96</f>
        <v>0</v>
      </c>
      <c r="AJ96" s="75">
        <f>PXIL!S96</f>
        <v>0</v>
      </c>
      <c r="AK96" s="75">
        <f>RTM_IEX!M96</f>
        <v>1.05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14.368434000000001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0.13744221920000002</v>
      </c>
      <c r="AD97">
        <f t="shared" si="4"/>
        <v>15.4809917808</v>
      </c>
      <c r="AE97">
        <v>0</v>
      </c>
      <c r="AF97" s="26"/>
      <c r="AG97">
        <f t="shared" si="5"/>
        <v>15.4809917808</v>
      </c>
      <c r="AI97" s="75">
        <f>PXIL!M97</f>
        <v>0</v>
      </c>
      <c r="AJ97" s="75">
        <f>PXIL!S97</f>
        <v>0</v>
      </c>
      <c r="AK97" s="75">
        <f>RTM_IEX!M97</f>
        <v>1.25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14.368434000000001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0.13990621920000001</v>
      </c>
      <c r="AD98">
        <f t="shared" si="4"/>
        <v>15.7585277808</v>
      </c>
      <c r="AE98">
        <v>0</v>
      </c>
      <c r="AF98" s="26"/>
      <c r="AG98">
        <f t="shared" si="5"/>
        <v>15.7585277808</v>
      </c>
      <c r="AI98" s="75">
        <f>PXIL!M98</f>
        <v>0</v>
      </c>
      <c r="AJ98" s="75">
        <f>PXIL!S98</f>
        <v>0</v>
      </c>
      <c r="AK98" s="75">
        <f>RTM_IEX!M98</f>
        <v>1.53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0.33723935149999962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3.3796342932000015E-3</v>
      </c>
      <c r="AD99">
        <f t="shared" si="6"/>
        <v>0.38066971720680004</v>
      </c>
      <c r="AE99">
        <f t="shared" ref="AE99:AR99" si="8">SUM(AE3:AE98)/4000</f>
        <v>0</v>
      </c>
      <c r="AG99">
        <f t="shared" si="8"/>
        <v>0.38066971720680004</v>
      </c>
      <c r="AI99">
        <f t="shared" si="8"/>
        <v>0</v>
      </c>
      <c r="AJ99">
        <f t="shared" si="8"/>
        <v>0</v>
      </c>
      <c r="AK99">
        <f t="shared" si="8"/>
        <v>4.6810000000000011E-2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0</v>
      </c>
      <c r="C3" s="16">
        <f>'[1]28'!C5</f>
        <v>220</v>
      </c>
      <c r="D3" s="16">
        <f>'[1]28'!D5</f>
        <v>0</v>
      </c>
      <c r="E3" s="16">
        <f>'[1]28'!E5</f>
        <v>0</v>
      </c>
      <c r="F3" s="15">
        <f>SUM(B3:E3)</f>
        <v>220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0</v>
      </c>
      <c r="C4" s="16">
        <f>'[1]28'!C6</f>
        <v>220</v>
      </c>
      <c r="D4" s="16">
        <f>'[1]28'!D6</f>
        <v>0</v>
      </c>
      <c r="E4" s="16">
        <f>'[1]28'!E6</f>
        <v>0</v>
      </c>
      <c r="F4" s="15">
        <f>SUM(B4:E4)</f>
        <v>220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0</v>
      </c>
      <c r="C5" s="16">
        <f>'[1]28'!C7</f>
        <v>220</v>
      </c>
      <c r="D5" s="16">
        <f>'[1]28'!D7</f>
        <v>0</v>
      </c>
      <c r="E5" s="16">
        <f>'[1]28'!E7</f>
        <v>0</v>
      </c>
      <c r="F5" s="15">
        <f t="shared" ref="F5:F68" si="6">SUM(B5:E5)</f>
        <v>220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'[1]28'!B8</f>
        <v>0</v>
      </c>
      <c r="C6" s="16">
        <f>'[1]28'!C8</f>
        <v>220</v>
      </c>
      <c r="D6" s="16">
        <f>'[1]28'!D8</f>
        <v>0</v>
      </c>
      <c r="E6" s="16">
        <f>'[1]28'!E8</f>
        <v>0</v>
      </c>
      <c r="F6" s="15">
        <f t="shared" si="6"/>
        <v>220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0</v>
      </c>
      <c r="C7" s="16">
        <f>'[1]28'!C9</f>
        <v>220</v>
      </c>
      <c r="D7" s="16">
        <f>'[1]28'!D9</f>
        <v>0</v>
      </c>
      <c r="E7" s="16">
        <f>'[1]28'!E9</f>
        <v>0</v>
      </c>
      <c r="F7" s="15">
        <f t="shared" si="6"/>
        <v>220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0</v>
      </c>
      <c r="C8" s="16">
        <f>'[1]28'!C10</f>
        <v>220</v>
      </c>
      <c r="D8" s="16">
        <f>'[1]28'!D10</f>
        <v>0</v>
      </c>
      <c r="E8" s="16">
        <f>'[1]28'!E10</f>
        <v>0</v>
      </c>
      <c r="F8" s="15">
        <f t="shared" si="6"/>
        <v>220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0</v>
      </c>
      <c r="C9" s="16">
        <f>'[1]28'!C11</f>
        <v>220</v>
      </c>
      <c r="D9" s="16">
        <f>'[1]28'!D11</f>
        <v>0</v>
      </c>
      <c r="E9" s="16">
        <f>'[1]28'!E11</f>
        <v>0</v>
      </c>
      <c r="F9" s="15">
        <f t="shared" si="6"/>
        <v>220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0</v>
      </c>
      <c r="C10" s="16">
        <f>'[1]28'!C12</f>
        <v>220</v>
      </c>
      <c r="D10" s="16">
        <f>'[1]28'!D12</f>
        <v>0</v>
      </c>
      <c r="E10" s="16">
        <f>'[1]28'!E12</f>
        <v>0</v>
      </c>
      <c r="F10" s="15">
        <f t="shared" si="6"/>
        <v>220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0</v>
      </c>
      <c r="C11" s="16">
        <f>'[1]28'!C13</f>
        <v>220</v>
      </c>
      <c r="D11" s="16">
        <f>'[1]28'!D13</f>
        <v>0</v>
      </c>
      <c r="E11" s="16">
        <f>'[1]28'!E13</f>
        <v>0</v>
      </c>
      <c r="F11" s="15">
        <f t="shared" si="6"/>
        <v>220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0</v>
      </c>
      <c r="C12" s="16">
        <f>'[1]28'!C14</f>
        <v>220</v>
      </c>
      <c r="D12" s="16">
        <f>'[1]28'!D14</f>
        <v>0</v>
      </c>
      <c r="E12" s="16">
        <f>'[1]28'!E14</f>
        <v>0</v>
      </c>
      <c r="F12" s="15">
        <f t="shared" si="6"/>
        <v>220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0</v>
      </c>
      <c r="C13" s="16">
        <f>'[1]28'!C15</f>
        <v>220</v>
      </c>
      <c r="D13" s="16">
        <f>'[1]28'!D15</f>
        <v>0</v>
      </c>
      <c r="E13" s="16">
        <f>'[1]28'!E15</f>
        <v>0</v>
      </c>
      <c r="F13" s="15">
        <f t="shared" si="6"/>
        <v>220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0</v>
      </c>
      <c r="C14" s="16">
        <f>'[1]28'!C16</f>
        <v>220</v>
      </c>
      <c r="D14" s="16">
        <f>'[1]28'!D16</f>
        <v>0</v>
      </c>
      <c r="E14" s="16">
        <f>'[1]28'!E16</f>
        <v>0</v>
      </c>
      <c r="F14" s="15">
        <f t="shared" si="6"/>
        <v>220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0</v>
      </c>
      <c r="C15" s="16">
        <f>'[1]28'!C17</f>
        <v>220</v>
      </c>
      <c r="D15" s="16">
        <f>'[1]28'!D17</f>
        <v>0</v>
      </c>
      <c r="E15" s="16">
        <f>'[1]28'!E17</f>
        <v>0</v>
      </c>
      <c r="F15" s="15">
        <f t="shared" si="6"/>
        <v>220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0</v>
      </c>
      <c r="C16" s="16">
        <f>'[1]28'!C18</f>
        <v>220</v>
      </c>
      <c r="D16" s="16">
        <f>'[1]28'!D18</f>
        <v>0</v>
      </c>
      <c r="E16" s="16">
        <f>'[1]28'!E18</f>
        <v>0</v>
      </c>
      <c r="F16" s="15">
        <f t="shared" si="6"/>
        <v>220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0</v>
      </c>
      <c r="C17" s="16">
        <f>'[1]28'!C19</f>
        <v>220</v>
      </c>
      <c r="D17" s="16">
        <f>'[1]28'!D19</f>
        <v>0</v>
      </c>
      <c r="E17" s="16">
        <f>'[1]28'!E19</f>
        <v>0</v>
      </c>
      <c r="F17" s="15">
        <f t="shared" si="6"/>
        <v>220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0</v>
      </c>
      <c r="C18" s="16">
        <f>'[1]28'!C20</f>
        <v>220</v>
      </c>
      <c r="D18" s="16">
        <f>'[1]28'!D20</f>
        <v>0</v>
      </c>
      <c r="E18" s="16">
        <f>'[1]28'!E20</f>
        <v>0</v>
      </c>
      <c r="F18" s="15">
        <f t="shared" si="6"/>
        <v>220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0</v>
      </c>
      <c r="C19" s="16">
        <f>'[1]28'!C21</f>
        <v>220</v>
      </c>
      <c r="D19" s="16">
        <f>'[1]28'!D21</f>
        <v>0</v>
      </c>
      <c r="E19" s="16">
        <f>'[1]28'!E21</f>
        <v>0</v>
      </c>
      <c r="F19" s="15">
        <f t="shared" si="6"/>
        <v>220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0</v>
      </c>
      <c r="C20" s="16">
        <f>'[1]28'!C22</f>
        <v>220</v>
      </c>
      <c r="D20" s="16">
        <f>'[1]28'!D22</f>
        <v>0</v>
      </c>
      <c r="E20" s="16">
        <f>'[1]28'!E22</f>
        <v>0</v>
      </c>
      <c r="F20" s="15">
        <f t="shared" si="6"/>
        <v>220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0</v>
      </c>
      <c r="C21" s="16">
        <f>'[1]28'!C23</f>
        <v>220</v>
      </c>
      <c r="D21" s="16">
        <f>'[1]28'!D23</f>
        <v>0</v>
      </c>
      <c r="E21" s="16">
        <f>'[1]28'!E23</f>
        <v>0</v>
      </c>
      <c r="F21" s="15">
        <f t="shared" si="6"/>
        <v>220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0</v>
      </c>
      <c r="C22" s="16">
        <f>'[1]28'!C24</f>
        <v>220</v>
      </c>
      <c r="D22" s="16">
        <f>'[1]28'!D24</f>
        <v>0</v>
      </c>
      <c r="E22" s="16">
        <f>'[1]28'!E24</f>
        <v>0</v>
      </c>
      <c r="F22" s="15">
        <f t="shared" si="6"/>
        <v>220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0</v>
      </c>
      <c r="C23" s="16">
        <f>'[1]28'!C25</f>
        <v>220</v>
      </c>
      <c r="D23" s="16">
        <f>'[1]28'!D25</f>
        <v>0</v>
      </c>
      <c r="E23" s="16">
        <f>'[1]28'!E25</f>
        <v>0</v>
      </c>
      <c r="F23" s="15">
        <f t="shared" si="6"/>
        <v>220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0</v>
      </c>
      <c r="C24" s="16">
        <f>'[1]28'!C26</f>
        <v>220</v>
      </c>
      <c r="D24" s="16">
        <f>'[1]28'!D26</f>
        <v>0</v>
      </c>
      <c r="E24" s="16">
        <f>'[1]28'!E26</f>
        <v>0</v>
      </c>
      <c r="F24" s="15">
        <f t="shared" si="6"/>
        <v>220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0</v>
      </c>
      <c r="C25" s="16">
        <f>'[1]28'!C27</f>
        <v>220</v>
      </c>
      <c r="D25" s="16">
        <f>'[1]28'!D27</f>
        <v>0</v>
      </c>
      <c r="E25" s="16">
        <f>'[1]28'!E27</f>
        <v>0</v>
      </c>
      <c r="F25" s="15">
        <f t="shared" si="6"/>
        <v>220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0</v>
      </c>
      <c r="C26" s="16">
        <f>'[1]28'!C28</f>
        <v>220</v>
      </c>
      <c r="D26" s="16">
        <f>'[1]28'!D28</f>
        <v>0</v>
      </c>
      <c r="E26" s="16">
        <f>'[1]28'!E28</f>
        <v>0</v>
      </c>
      <c r="F26" s="15">
        <f t="shared" si="6"/>
        <v>220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0</v>
      </c>
      <c r="C27" s="16">
        <f>'[1]28'!C29</f>
        <v>220</v>
      </c>
      <c r="D27" s="16">
        <f>'[1]28'!D29</f>
        <v>0</v>
      </c>
      <c r="E27" s="16">
        <f>'[1]28'!E29</f>
        <v>0</v>
      </c>
      <c r="F27" s="15">
        <f t="shared" si="6"/>
        <v>220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0</v>
      </c>
      <c r="C28" s="16">
        <f>'[1]28'!C30</f>
        <v>220</v>
      </c>
      <c r="D28" s="16">
        <f>'[1]28'!D30</f>
        <v>0</v>
      </c>
      <c r="E28" s="16">
        <f>'[1]28'!E30</f>
        <v>0</v>
      </c>
      <c r="F28" s="15">
        <f t="shared" si="6"/>
        <v>220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0</v>
      </c>
      <c r="C29" s="16">
        <f>'[1]28'!C31</f>
        <v>220</v>
      </c>
      <c r="D29" s="16">
        <f>'[1]28'!D31</f>
        <v>0</v>
      </c>
      <c r="E29" s="16">
        <f>'[1]28'!E31</f>
        <v>0</v>
      </c>
      <c r="F29" s="15">
        <f t="shared" si="6"/>
        <v>220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0</v>
      </c>
      <c r="C30" s="16">
        <f>'[1]28'!C32</f>
        <v>220</v>
      </c>
      <c r="D30" s="16">
        <f>'[1]28'!D32</f>
        <v>0</v>
      </c>
      <c r="E30" s="16">
        <f>'[1]28'!E32</f>
        <v>0</v>
      </c>
      <c r="F30" s="15">
        <f t="shared" si="6"/>
        <v>220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0</v>
      </c>
      <c r="C31" s="16">
        <f>'[1]28'!C33</f>
        <v>220</v>
      </c>
      <c r="D31" s="16">
        <f>'[1]28'!D33</f>
        <v>0</v>
      </c>
      <c r="E31" s="16">
        <f>'[1]28'!E33</f>
        <v>0</v>
      </c>
      <c r="F31" s="15">
        <f t="shared" si="6"/>
        <v>220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0</v>
      </c>
      <c r="C32" s="16">
        <f>'[1]28'!C34</f>
        <v>220</v>
      </c>
      <c r="D32" s="16">
        <f>'[1]28'!D34</f>
        <v>0</v>
      </c>
      <c r="E32" s="16">
        <f>'[1]28'!E34</f>
        <v>0</v>
      </c>
      <c r="F32" s="15">
        <f t="shared" si="6"/>
        <v>220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0</v>
      </c>
      <c r="C33" s="16">
        <f>'[1]28'!C35</f>
        <v>220</v>
      </c>
      <c r="D33" s="16">
        <f>'[1]28'!D35</f>
        <v>0</v>
      </c>
      <c r="E33" s="16">
        <f>'[1]28'!E35</f>
        <v>0</v>
      </c>
      <c r="F33" s="15">
        <f t="shared" si="6"/>
        <v>220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0</v>
      </c>
      <c r="C34" s="16">
        <f>'[1]28'!C36</f>
        <v>220</v>
      </c>
      <c r="D34" s="16">
        <f>'[1]28'!D36</f>
        <v>0</v>
      </c>
      <c r="E34" s="16">
        <f>'[1]28'!E36</f>
        <v>0</v>
      </c>
      <c r="F34" s="15">
        <f t="shared" si="6"/>
        <v>220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0</v>
      </c>
      <c r="C35" s="16">
        <f>'[1]28'!C37</f>
        <v>220</v>
      </c>
      <c r="D35" s="16">
        <f>'[1]28'!D37</f>
        <v>0</v>
      </c>
      <c r="E35" s="16">
        <f>'[1]28'!E37</f>
        <v>0</v>
      </c>
      <c r="F35" s="15">
        <f t="shared" si="6"/>
        <v>220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0</v>
      </c>
      <c r="C36" s="16">
        <f>'[1]28'!C38</f>
        <v>220</v>
      </c>
      <c r="D36" s="16">
        <f>'[1]28'!D38</f>
        <v>0</v>
      </c>
      <c r="E36" s="16">
        <f>'[1]28'!E38</f>
        <v>0</v>
      </c>
      <c r="F36" s="15">
        <f t="shared" si="6"/>
        <v>220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0</v>
      </c>
      <c r="C37" s="16">
        <f>'[1]28'!C39</f>
        <v>220</v>
      </c>
      <c r="D37" s="16">
        <f>'[1]28'!D39</f>
        <v>0</v>
      </c>
      <c r="E37" s="16">
        <f>'[1]28'!E39</f>
        <v>0</v>
      </c>
      <c r="F37" s="15">
        <f t="shared" si="6"/>
        <v>220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0</v>
      </c>
      <c r="C38" s="16">
        <f>'[1]28'!C40</f>
        <v>220</v>
      </c>
      <c r="D38" s="16">
        <f>'[1]28'!D40</f>
        <v>0</v>
      </c>
      <c r="E38" s="16">
        <f>'[1]28'!E40</f>
        <v>0</v>
      </c>
      <c r="F38" s="15">
        <f t="shared" si="6"/>
        <v>220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0</v>
      </c>
      <c r="C39" s="16">
        <f>'[1]28'!C41</f>
        <v>220</v>
      </c>
      <c r="D39" s="16">
        <f>'[1]28'!D41</f>
        <v>0</v>
      </c>
      <c r="E39" s="16">
        <f>'[1]28'!E41</f>
        <v>0</v>
      </c>
      <c r="F39" s="15">
        <f t="shared" si="6"/>
        <v>220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0</v>
      </c>
      <c r="C40" s="16">
        <f>'[1]28'!C42</f>
        <v>220</v>
      </c>
      <c r="D40" s="16">
        <f>'[1]28'!D42</f>
        <v>0</v>
      </c>
      <c r="E40" s="16">
        <f>'[1]28'!E42</f>
        <v>0</v>
      </c>
      <c r="F40" s="15">
        <f t="shared" si="6"/>
        <v>220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0</v>
      </c>
      <c r="C41" s="16">
        <f>'[1]28'!C43</f>
        <v>220</v>
      </c>
      <c r="D41" s="16">
        <f>'[1]28'!D43</f>
        <v>0</v>
      </c>
      <c r="E41" s="16">
        <f>'[1]28'!E43</f>
        <v>0</v>
      </c>
      <c r="F41" s="15">
        <f t="shared" si="6"/>
        <v>220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0</v>
      </c>
      <c r="C42" s="16">
        <f>'[1]28'!C44</f>
        <v>220</v>
      </c>
      <c r="D42" s="16">
        <f>'[1]28'!D44</f>
        <v>0</v>
      </c>
      <c r="E42" s="16">
        <f>'[1]28'!E44</f>
        <v>0</v>
      </c>
      <c r="F42" s="15">
        <f t="shared" si="6"/>
        <v>220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0</v>
      </c>
      <c r="C43" s="16">
        <f>'[1]28'!C45</f>
        <v>220</v>
      </c>
      <c r="D43" s="16">
        <f>'[1]28'!D45</f>
        <v>0</v>
      </c>
      <c r="E43" s="16">
        <f>'[1]28'!E45</f>
        <v>0</v>
      </c>
      <c r="F43" s="15">
        <f t="shared" si="6"/>
        <v>220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0</v>
      </c>
      <c r="C44" s="16">
        <f>'[1]28'!C46</f>
        <v>220</v>
      </c>
      <c r="D44" s="16">
        <f>'[1]28'!D46</f>
        <v>0</v>
      </c>
      <c r="E44" s="16">
        <f>'[1]28'!E46</f>
        <v>0</v>
      </c>
      <c r="F44" s="15">
        <f t="shared" si="6"/>
        <v>220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0</v>
      </c>
      <c r="C45" s="16">
        <f>'[1]28'!C47</f>
        <v>220</v>
      </c>
      <c r="D45" s="16">
        <f>'[1]28'!D47</f>
        <v>0</v>
      </c>
      <c r="E45" s="16">
        <f>'[1]28'!E47</f>
        <v>0</v>
      </c>
      <c r="F45" s="15">
        <f t="shared" si="6"/>
        <v>220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0</v>
      </c>
      <c r="C46" s="16">
        <f>'[1]28'!C48</f>
        <v>220</v>
      </c>
      <c r="D46" s="16">
        <f>'[1]28'!D48</f>
        <v>0</v>
      </c>
      <c r="E46" s="16">
        <f>'[1]28'!E48</f>
        <v>0</v>
      </c>
      <c r="F46" s="15">
        <f t="shared" si="6"/>
        <v>220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0</v>
      </c>
      <c r="C47" s="16">
        <f>'[1]28'!C49</f>
        <v>220</v>
      </c>
      <c r="D47" s="16">
        <f>'[1]28'!D49</f>
        <v>0</v>
      </c>
      <c r="E47" s="16">
        <f>'[1]28'!E49</f>
        <v>0</v>
      </c>
      <c r="F47" s="15">
        <f t="shared" si="6"/>
        <v>220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0</v>
      </c>
      <c r="C48" s="16">
        <f>'[1]28'!C50</f>
        <v>220</v>
      </c>
      <c r="D48" s="16">
        <f>'[1]28'!D50</f>
        <v>0</v>
      </c>
      <c r="E48" s="16">
        <f>'[1]28'!E50</f>
        <v>0</v>
      </c>
      <c r="F48" s="15">
        <f t="shared" si="6"/>
        <v>220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0</v>
      </c>
      <c r="C49" s="16">
        <f>'[1]28'!C51</f>
        <v>220</v>
      </c>
      <c r="D49" s="16">
        <f>'[1]28'!D51</f>
        <v>0</v>
      </c>
      <c r="E49" s="16">
        <f>'[1]28'!E51</f>
        <v>0</v>
      </c>
      <c r="F49" s="15">
        <f t="shared" si="6"/>
        <v>220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0</v>
      </c>
      <c r="C50" s="16">
        <f>'[1]28'!C52</f>
        <v>220</v>
      </c>
      <c r="D50" s="16">
        <f>'[1]28'!D52</f>
        <v>0</v>
      </c>
      <c r="E50" s="16">
        <f>'[1]28'!E52</f>
        <v>0</v>
      </c>
      <c r="F50" s="15">
        <f t="shared" si="6"/>
        <v>220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0</v>
      </c>
      <c r="C51" s="16">
        <f>'[1]28'!C53</f>
        <v>220</v>
      </c>
      <c r="D51" s="16">
        <f>'[1]28'!D53</f>
        <v>0</v>
      </c>
      <c r="E51" s="16">
        <f>'[1]28'!E53</f>
        <v>0</v>
      </c>
      <c r="F51" s="15">
        <f t="shared" si="6"/>
        <v>220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0</v>
      </c>
      <c r="C52" s="16">
        <f>'[1]28'!C54</f>
        <v>220</v>
      </c>
      <c r="D52" s="16">
        <f>'[1]28'!D54</f>
        <v>0</v>
      </c>
      <c r="E52" s="16">
        <f>'[1]28'!E54</f>
        <v>0</v>
      </c>
      <c r="F52" s="15">
        <f t="shared" si="6"/>
        <v>220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0</v>
      </c>
      <c r="C53" s="16">
        <f>'[1]28'!C55</f>
        <v>220</v>
      </c>
      <c r="D53" s="16">
        <f>'[1]28'!D55</f>
        <v>0</v>
      </c>
      <c r="E53" s="16">
        <f>'[1]28'!E55</f>
        <v>0</v>
      </c>
      <c r="F53" s="15">
        <f t="shared" si="6"/>
        <v>220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0</v>
      </c>
      <c r="C54" s="16">
        <f>'[1]28'!C56</f>
        <v>220</v>
      </c>
      <c r="D54" s="16">
        <f>'[1]28'!D56</f>
        <v>0</v>
      </c>
      <c r="E54" s="16">
        <f>'[1]28'!E56</f>
        <v>0</v>
      </c>
      <c r="F54" s="15">
        <f t="shared" si="6"/>
        <v>220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0</v>
      </c>
      <c r="C55" s="16">
        <f>'[1]28'!C57</f>
        <v>220</v>
      </c>
      <c r="D55" s="16">
        <f>'[1]28'!D57</f>
        <v>0</v>
      </c>
      <c r="E55" s="16">
        <f>'[1]28'!E57</f>
        <v>0</v>
      </c>
      <c r="F55" s="15">
        <f t="shared" si="6"/>
        <v>220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0</v>
      </c>
      <c r="C56" s="16">
        <f>'[1]28'!C58</f>
        <v>220</v>
      </c>
      <c r="D56" s="16">
        <f>'[1]28'!D58</f>
        <v>0</v>
      </c>
      <c r="E56" s="16">
        <f>'[1]28'!E58</f>
        <v>0</v>
      </c>
      <c r="F56" s="15">
        <f t="shared" si="6"/>
        <v>220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0</v>
      </c>
      <c r="C57" s="16">
        <f>'[1]28'!C59</f>
        <v>220</v>
      </c>
      <c r="D57" s="16">
        <f>'[1]28'!D59</f>
        <v>0</v>
      </c>
      <c r="E57" s="16">
        <f>'[1]28'!E59</f>
        <v>0</v>
      </c>
      <c r="F57" s="15">
        <f t="shared" si="6"/>
        <v>220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0</v>
      </c>
      <c r="C58" s="16">
        <f>'[1]28'!C60</f>
        <v>220</v>
      </c>
      <c r="D58" s="16">
        <f>'[1]28'!D60</f>
        <v>0</v>
      </c>
      <c r="E58" s="16">
        <f>'[1]28'!E60</f>
        <v>0</v>
      </c>
      <c r="F58" s="15">
        <f t="shared" si="6"/>
        <v>220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0</v>
      </c>
      <c r="C59" s="16">
        <f>'[1]28'!C61</f>
        <v>220</v>
      </c>
      <c r="D59" s="16">
        <f>'[1]28'!D61</f>
        <v>0</v>
      </c>
      <c r="E59" s="16">
        <f>'[1]28'!E61</f>
        <v>0</v>
      </c>
      <c r="F59" s="15">
        <f t="shared" si="6"/>
        <v>220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0</v>
      </c>
      <c r="C60" s="16">
        <f>'[1]28'!C62</f>
        <v>220</v>
      </c>
      <c r="D60" s="16">
        <f>'[1]28'!D62</f>
        <v>0</v>
      </c>
      <c r="E60" s="16">
        <f>'[1]28'!E62</f>
        <v>0</v>
      </c>
      <c r="F60" s="15">
        <f t="shared" si="6"/>
        <v>220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0</v>
      </c>
      <c r="C61" s="16">
        <f>'[1]28'!C63</f>
        <v>220</v>
      </c>
      <c r="D61" s="16">
        <f>'[1]28'!D63</f>
        <v>0</v>
      </c>
      <c r="E61" s="16">
        <f>'[1]28'!E63</f>
        <v>0</v>
      </c>
      <c r="F61" s="15">
        <f t="shared" si="6"/>
        <v>220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0</v>
      </c>
      <c r="C62" s="16">
        <f>'[1]28'!C64</f>
        <v>220</v>
      </c>
      <c r="D62" s="16">
        <f>'[1]28'!D64</f>
        <v>0</v>
      </c>
      <c r="E62" s="16">
        <f>'[1]28'!E64</f>
        <v>0</v>
      </c>
      <c r="F62" s="15">
        <f t="shared" si="6"/>
        <v>220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0</v>
      </c>
      <c r="C63" s="16">
        <f>'[1]28'!C65</f>
        <v>220</v>
      </c>
      <c r="D63" s="16">
        <f>'[1]28'!D65</f>
        <v>0</v>
      </c>
      <c r="E63" s="16">
        <f>'[1]28'!E65</f>
        <v>0</v>
      </c>
      <c r="F63" s="15">
        <f t="shared" si="6"/>
        <v>220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0</v>
      </c>
      <c r="C64" s="16">
        <f>'[1]28'!C66</f>
        <v>220</v>
      </c>
      <c r="D64" s="16">
        <f>'[1]28'!D66</f>
        <v>0</v>
      </c>
      <c r="E64" s="16">
        <f>'[1]28'!E66</f>
        <v>0</v>
      </c>
      <c r="F64" s="15">
        <f t="shared" si="6"/>
        <v>220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0</v>
      </c>
      <c r="C65" s="16">
        <f>'[1]28'!C67</f>
        <v>220</v>
      </c>
      <c r="D65" s="16">
        <f>'[1]28'!D67</f>
        <v>0</v>
      </c>
      <c r="E65" s="16">
        <f>'[1]28'!E67</f>
        <v>0</v>
      </c>
      <c r="F65" s="15">
        <f t="shared" si="6"/>
        <v>220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0</v>
      </c>
      <c r="C66" s="16">
        <f>'[1]28'!C68</f>
        <v>220</v>
      </c>
      <c r="D66" s="16">
        <f>'[1]28'!D68</f>
        <v>0</v>
      </c>
      <c r="E66" s="16">
        <f>'[1]28'!E68</f>
        <v>0</v>
      </c>
      <c r="F66" s="15">
        <f t="shared" si="6"/>
        <v>220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0</v>
      </c>
      <c r="C67" s="16">
        <f>'[1]28'!C69</f>
        <v>220</v>
      </c>
      <c r="D67" s="16">
        <f>'[1]28'!D69</f>
        <v>0</v>
      </c>
      <c r="E67" s="16">
        <f>'[1]28'!E69</f>
        <v>0</v>
      </c>
      <c r="F67" s="15">
        <f t="shared" si="6"/>
        <v>220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0</v>
      </c>
      <c r="C68" s="16">
        <f>'[1]28'!C70</f>
        <v>220</v>
      </c>
      <c r="D68" s="16">
        <f>'[1]28'!D70</f>
        <v>0</v>
      </c>
      <c r="E68" s="16">
        <f>'[1]28'!E70</f>
        <v>0</v>
      </c>
      <c r="F68" s="15">
        <f t="shared" si="6"/>
        <v>220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0</v>
      </c>
      <c r="C69" s="16">
        <f>'[1]28'!C71</f>
        <v>220</v>
      </c>
      <c r="D69" s="16">
        <f>'[1]28'!D71</f>
        <v>0</v>
      </c>
      <c r="E69" s="16">
        <f>'[1]28'!E71</f>
        <v>0</v>
      </c>
      <c r="F69" s="15">
        <f t="shared" ref="F69:F98" si="17">SUM(B69:E69)</f>
        <v>220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0</v>
      </c>
      <c r="C70" s="16">
        <f>'[1]28'!C72</f>
        <v>220</v>
      </c>
      <c r="D70" s="16">
        <f>'[1]28'!D72</f>
        <v>0</v>
      </c>
      <c r="E70" s="16">
        <f>'[1]28'!E72</f>
        <v>0</v>
      </c>
      <c r="F70" s="15">
        <f t="shared" si="17"/>
        <v>220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0</v>
      </c>
      <c r="C71" s="16">
        <f>'[1]28'!C73</f>
        <v>220</v>
      </c>
      <c r="D71" s="16">
        <f>'[1]28'!D73</f>
        <v>0</v>
      </c>
      <c r="E71" s="16">
        <f>'[1]28'!E73</f>
        <v>0</v>
      </c>
      <c r="F71" s="15">
        <f t="shared" si="17"/>
        <v>220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0</v>
      </c>
      <c r="C72" s="16">
        <f>'[1]28'!C74</f>
        <v>220</v>
      </c>
      <c r="D72" s="16">
        <f>'[1]28'!D74</f>
        <v>0</v>
      </c>
      <c r="E72" s="16">
        <f>'[1]28'!E74</f>
        <v>0</v>
      </c>
      <c r="F72" s="15">
        <f t="shared" si="17"/>
        <v>220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0</v>
      </c>
      <c r="C73" s="16">
        <f>'[1]28'!C75</f>
        <v>220</v>
      </c>
      <c r="D73" s="16">
        <f>'[1]28'!D75</f>
        <v>0</v>
      </c>
      <c r="E73" s="16">
        <f>'[1]28'!E75</f>
        <v>0</v>
      </c>
      <c r="F73" s="15">
        <f t="shared" si="17"/>
        <v>220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0</v>
      </c>
      <c r="C74" s="16">
        <f>'[1]28'!C76</f>
        <v>220</v>
      </c>
      <c r="D74" s="16">
        <f>'[1]28'!D76</f>
        <v>0</v>
      </c>
      <c r="E74" s="16">
        <f>'[1]28'!E76</f>
        <v>0</v>
      </c>
      <c r="F74" s="15">
        <f t="shared" si="17"/>
        <v>220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0</v>
      </c>
      <c r="C75" s="16">
        <f>'[1]28'!C77</f>
        <v>220</v>
      </c>
      <c r="D75" s="16">
        <f>'[1]28'!D77</f>
        <v>0</v>
      </c>
      <c r="E75" s="16">
        <f>'[1]28'!E77</f>
        <v>0</v>
      </c>
      <c r="F75" s="15">
        <f t="shared" si="17"/>
        <v>220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0</v>
      </c>
      <c r="C76" s="16">
        <f>'[1]28'!C78</f>
        <v>220</v>
      </c>
      <c r="D76" s="16">
        <f>'[1]28'!D78</f>
        <v>0</v>
      </c>
      <c r="E76" s="16">
        <f>'[1]28'!E78</f>
        <v>0</v>
      </c>
      <c r="F76" s="15">
        <f t="shared" si="17"/>
        <v>220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0</v>
      </c>
      <c r="C77" s="16">
        <f>'[1]28'!C79</f>
        <v>220</v>
      </c>
      <c r="D77" s="16">
        <f>'[1]28'!D79</f>
        <v>0</v>
      </c>
      <c r="E77" s="16">
        <f>'[1]28'!E79</f>
        <v>0</v>
      </c>
      <c r="F77" s="15">
        <f t="shared" si="17"/>
        <v>220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0</v>
      </c>
      <c r="C78" s="16">
        <f>'[1]28'!C80</f>
        <v>220</v>
      </c>
      <c r="D78" s="16">
        <f>'[1]28'!D80</f>
        <v>0</v>
      </c>
      <c r="E78" s="16">
        <f>'[1]28'!E80</f>
        <v>0</v>
      </c>
      <c r="F78" s="15">
        <f t="shared" si="17"/>
        <v>220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0</v>
      </c>
      <c r="C79" s="16">
        <f>'[1]28'!C81</f>
        <v>220</v>
      </c>
      <c r="D79" s="16">
        <f>'[1]28'!D81</f>
        <v>0</v>
      </c>
      <c r="E79" s="16">
        <f>'[1]28'!E81</f>
        <v>0</v>
      </c>
      <c r="F79" s="15">
        <f t="shared" si="17"/>
        <v>220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0</v>
      </c>
      <c r="C80" s="16">
        <f>'[1]28'!C82</f>
        <v>220</v>
      </c>
      <c r="D80" s="16">
        <f>'[1]28'!D82</f>
        <v>0</v>
      </c>
      <c r="E80" s="16">
        <f>'[1]28'!E82</f>
        <v>0</v>
      </c>
      <c r="F80" s="15">
        <f t="shared" si="17"/>
        <v>220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0</v>
      </c>
      <c r="C81" s="16">
        <f>'[1]28'!C83</f>
        <v>220</v>
      </c>
      <c r="D81" s="16">
        <f>'[1]28'!D83</f>
        <v>0</v>
      </c>
      <c r="E81" s="16">
        <f>'[1]28'!E83</f>
        <v>0</v>
      </c>
      <c r="F81" s="15">
        <f t="shared" si="17"/>
        <v>220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0</v>
      </c>
      <c r="C82" s="16">
        <f>'[1]28'!C84</f>
        <v>220</v>
      </c>
      <c r="D82" s="16">
        <f>'[1]28'!D84</f>
        <v>0</v>
      </c>
      <c r="E82" s="16">
        <f>'[1]28'!E84</f>
        <v>0</v>
      </c>
      <c r="F82" s="15">
        <f t="shared" si="17"/>
        <v>220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0</v>
      </c>
      <c r="C83" s="16">
        <f>'[1]28'!C85</f>
        <v>220</v>
      </c>
      <c r="D83" s="16">
        <f>'[1]28'!D85</f>
        <v>0</v>
      </c>
      <c r="E83" s="16">
        <f>'[1]28'!E85</f>
        <v>0</v>
      </c>
      <c r="F83" s="15">
        <f t="shared" si="17"/>
        <v>220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0</v>
      </c>
      <c r="C84" s="16">
        <f>'[1]28'!C86</f>
        <v>220</v>
      </c>
      <c r="D84" s="16">
        <f>'[1]28'!D86</f>
        <v>0</v>
      </c>
      <c r="E84" s="16">
        <f>'[1]28'!E86</f>
        <v>0</v>
      </c>
      <c r="F84" s="15">
        <f t="shared" si="17"/>
        <v>220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0</v>
      </c>
      <c r="C85" s="16">
        <f>'[1]28'!C87</f>
        <v>220</v>
      </c>
      <c r="D85" s="16">
        <f>'[1]28'!D87</f>
        <v>0</v>
      </c>
      <c r="E85" s="16">
        <f>'[1]28'!E87</f>
        <v>0</v>
      </c>
      <c r="F85" s="15">
        <f t="shared" si="17"/>
        <v>220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0</v>
      </c>
      <c r="C86" s="16">
        <f>'[1]28'!C88</f>
        <v>220</v>
      </c>
      <c r="D86" s="16">
        <f>'[1]28'!D88</f>
        <v>0</v>
      </c>
      <c r="E86" s="16">
        <f>'[1]28'!E88</f>
        <v>0</v>
      </c>
      <c r="F86" s="15">
        <f t="shared" si="17"/>
        <v>220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0</v>
      </c>
      <c r="C87" s="16">
        <f>'[1]28'!C89</f>
        <v>220</v>
      </c>
      <c r="D87" s="16">
        <f>'[1]28'!D89</f>
        <v>0</v>
      </c>
      <c r="E87" s="16">
        <f>'[1]28'!E89</f>
        <v>0</v>
      </c>
      <c r="F87" s="15">
        <f t="shared" si="17"/>
        <v>220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0</v>
      </c>
      <c r="C88" s="16">
        <f>'[1]28'!C90</f>
        <v>220</v>
      </c>
      <c r="D88" s="16">
        <f>'[1]28'!D90</f>
        <v>0</v>
      </c>
      <c r="E88" s="16">
        <f>'[1]28'!E90</f>
        <v>0</v>
      </c>
      <c r="F88" s="15">
        <f t="shared" si="17"/>
        <v>220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0</v>
      </c>
      <c r="C89" s="16">
        <f>'[1]28'!C91</f>
        <v>220</v>
      </c>
      <c r="D89" s="16">
        <f>'[1]28'!D91</f>
        <v>0</v>
      </c>
      <c r="E89" s="16">
        <f>'[1]28'!E91</f>
        <v>0</v>
      </c>
      <c r="F89" s="15">
        <f t="shared" si="17"/>
        <v>220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0</v>
      </c>
      <c r="C90" s="16">
        <f>'[1]28'!C92</f>
        <v>220</v>
      </c>
      <c r="D90" s="16">
        <f>'[1]28'!D92</f>
        <v>0</v>
      </c>
      <c r="E90" s="16">
        <f>'[1]28'!E92</f>
        <v>0</v>
      </c>
      <c r="F90" s="15">
        <f t="shared" si="17"/>
        <v>220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0</v>
      </c>
      <c r="C91" s="16">
        <f>'[1]28'!C93</f>
        <v>220</v>
      </c>
      <c r="D91" s="16">
        <f>'[1]28'!D93</f>
        <v>0</v>
      </c>
      <c r="E91" s="16">
        <f>'[1]28'!E93</f>
        <v>0</v>
      </c>
      <c r="F91" s="15">
        <f t="shared" si="17"/>
        <v>220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0</v>
      </c>
      <c r="C92" s="16">
        <f>'[1]28'!C94</f>
        <v>220</v>
      </c>
      <c r="D92" s="16">
        <f>'[1]28'!D94</f>
        <v>0</v>
      </c>
      <c r="E92" s="16">
        <f>'[1]28'!E94</f>
        <v>0</v>
      </c>
      <c r="F92" s="15">
        <f t="shared" si="17"/>
        <v>220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0</v>
      </c>
      <c r="C93" s="16">
        <f>'[1]28'!C95</f>
        <v>220</v>
      </c>
      <c r="D93" s="16">
        <f>'[1]28'!D95</f>
        <v>0</v>
      </c>
      <c r="E93" s="16">
        <f>'[1]28'!E95</f>
        <v>0</v>
      </c>
      <c r="F93" s="15">
        <f t="shared" si="17"/>
        <v>220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0</v>
      </c>
      <c r="C94" s="16">
        <f>'[1]28'!C96</f>
        <v>220</v>
      </c>
      <c r="D94" s="16">
        <f>'[1]28'!D96</f>
        <v>0</v>
      </c>
      <c r="E94" s="16">
        <f>'[1]28'!E96</f>
        <v>0</v>
      </c>
      <c r="F94" s="15">
        <f t="shared" si="17"/>
        <v>220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0</v>
      </c>
      <c r="C95" s="16">
        <f>'[1]28'!C97</f>
        <v>220</v>
      </c>
      <c r="D95" s="16">
        <f>'[1]28'!D97</f>
        <v>0</v>
      </c>
      <c r="E95" s="16">
        <f>'[1]28'!E97</f>
        <v>0</v>
      </c>
      <c r="F95" s="15">
        <f t="shared" si="17"/>
        <v>220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0</v>
      </c>
      <c r="C96" s="16">
        <f>'[1]28'!C98</f>
        <v>220</v>
      </c>
      <c r="D96" s="16">
        <f>'[1]28'!D98</f>
        <v>0</v>
      </c>
      <c r="E96" s="16">
        <f>'[1]28'!E98</f>
        <v>0</v>
      </c>
      <c r="F96" s="15">
        <f t="shared" si="17"/>
        <v>220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0</v>
      </c>
      <c r="C97" s="16">
        <f>'[1]28'!C99</f>
        <v>220</v>
      </c>
      <c r="D97" s="16">
        <f>'[1]28'!D99</f>
        <v>0</v>
      </c>
      <c r="E97" s="16">
        <f>'[1]28'!E99</f>
        <v>0</v>
      </c>
      <c r="F97" s="15">
        <f t="shared" si="17"/>
        <v>220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0</v>
      </c>
      <c r="C98" s="16">
        <f>'[1]28'!C100</f>
        <v>220</v>
      </c>
      <c r="D98" s="16">
        <f>'[1]28'!D100</f>
        <v>0</v>
      </c>
      <c r="E98" s="16">
        <f>'[1]28'!E100</f>
        <v>0</v>
      </c>
      <c r="F98" s="15">
        <f t="shared" si="17"/>
        <v>220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'[2]28'!B5</f>
        <v>84</v>
      </c>
      <c r="C3" s="205">
        <f>'[2]28'!C5</f>
        <v>0</v>
      </c>
      <c r="D3" s="205">
        <f>'[2]28'!D5</f>
        <v>0</v>
      </c>
      <c r="E3" s="205">
        <f>'[2]28'!E5</f>
        <v>0</v>
      </c>
      <c r="F3" s="15">
        <f>SUM(B3:E3)</f>
        <v>84</v>
      </c>
      <c r="G3" s="204">
        <f>'[2]28'!H5</f>
        <v>39</v>
      </c>
      <c r="H3" s="205">
        <f>'[2]28'!I5</f>
        <v>0</v>
      </c>
      <c r="I3" s="205">
        <f>'[2]28'!J5</f>
        <v>0</v>
      </c>
      <c r="J3" s="205">
        <f>'[2]28'!K5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'[2]28'!B6</f>
        <v>84</v>
      </c>
      <c r="C4" s="205">
        <f>'[2]28'!C6</f>
        <v>0</v>
      </c>
      <c r="D4" s="205">
        <f>'[2]28'!D6</f>
        <v>0</v>
      </c>
      <c r="E4" s="205">
        <f>'[2]28'!E6</f>
        <v>0</v>
      </c>
      <c r="F4" s="15">
        <f>SUM(B4:E4)</f>
        <v>84</v>
      </c>
      <c r="G4" s="204">
        <f>'[2]28'!H6</f>
        <v>39</v>
      </c>
      <c r="H4" s="205">
        <f>'[2]28'!I6</f>
        <v>0</v>
      </c>
      <c r="I4" s="205">
        <f>'[2]28'!J6</f>
        <v>0</v>
      </c>
      <c r="J4" s="205">
        <f>'[2]28'!K6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'[2]28'!B7</f>
        <v>84</v>
      </c>
      <c r="C5" s="205">
        <f>'[2]28'!C7</f>
        <v>0</v>
      </c>
      <c r="D5" s="205">
        <f>'[2]28'!D7</f>
        <v>0</v>
      </c>
      <c r="E5" s="205">
        <f>'[2]28'!E7</f>
        <v>0</v>
      </c>
      <c r="F5" s="15">
        <f t="shared" ref="F5:F68" si="6">SUM(B5:E5)</f>
        <v>84</v>
      </c>
      <c r="G5" s="204">
        <f>'[2]28'!H7</f>
        <v>39</v>
      </c>
      <c r="H5" s="205">
        <f>'[2]28'!I7</f>
        <v>0</v>
      </c>
      <c r="I5" s="205">
        <f>'[2]28'!J7</f>
        <v>0</v>
      </c>
      <c r="J5" s="205">
        <f>'[2]28'!K7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'[2]28'!B8</f>
        <v>84</v>
      </c>
      <c r="C6" s="205">
        <f>'[2]28'!C8</f>
        <v>0</v>
      </c>
      <c r="D6" s="205">
        <f>'[2]28'!D8</f>
        <v>0</v>
      </c>
      <c r="E6" s="205">
        <f>'[2]28'!E8</f>
        <v>0</v>
      </c>
      <c r="F6" s="15">
        <f t="shared" si="6"/>
        <v>84</v>
      </c>
      <c r="G6" s="204">
        <f>'[2]28'!H8</f>
        <v>39</v>
      </c>
      <c r="H6" s="205">
        <f>'[2]28'!I8</f>
        <v>0</v>
      </c>
      <c r="I6" s="205">
        <f>'[2]28'!J8</f>
        <v>0</v>
      </c>
      <c r="J6" s="205">
        <f>'[2]28'!K8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'[2]28'!B9</f>
        <v>84</v>
      </c>
      <c r="C7" s="205">
        <f>'[2]28'!C9</f>
        <v>0</v>
      </c>
      <c r="D7" s="205">
        <f>'[2]28'!D9</f>
        <v>0</v>
      </c>
      <c r="E7" s="205">
        <f>'[2]28'!E9</f>
        <v>0</v>
      </c>
      <c r="F7" s="15">
        <f t="shared" si="6"/>
        <v>84</v>
      </c>
      <c r="G7" s="204">
        <f>'[2]28'!H9</f>
        <v>39</v>
      </c>
      <c r="H7" s="205">
        <f>'[2]28'!I9</f>
        <v>0</v>
      </c>
      <c r="I7" s="205">
        <f>'[2]28'!J9</f>
        <v>0</v>
      </c>
      <c r="J7" s="205">
        <f>'[2]28'!K9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'[2]28'!B10</f>
        <v>84</v>
      </c>
      <c r="C8" s="205">
        <f>'[2]28'!C10</f>
        <v>0</v>
      </c>
      <c r="D8" s="205">
        <f>'[2]28'!D10</f>
        <v>0</v>
      </c>
      <c r="E8" s="205">
        <f>'[2]28'!E10</f>
        <v>0</v>
      </c>
      <c r="F8" s="15">
        <f t="shared" si="6"/>
        <v>84</v>
      </c>
      <c r="G8" s="204">
        <f>'[2]28'!H10</f>
        <v>39</v>
      </c>
      <c r="H8" s="205">
        <f>'[2]28'!I10</f>
        <v>0</v>
      </c>
      <c r="I8" s="205">
        <f>'[2]28'!J10</f>
        <v>0</v>
      </c>
      <c r="J8" s="205">
        <f>'[2]28'!K10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'[2]28'!B11</f>
        <v>84</v>
      </c>
      <c r="C9" s="205">
        <f>'[2]28'!C11</f>
        <v>0</v>
      </c>
      <c r="D9" s="205">
        <f>'[2]28'!D11</f>
        <v>0</v>
      </c>
      <c r="E9" s="205">
        <f>'[2]28'!E11</f>
        <v>0</v>
      </c>
      <c r="F9" s="15">
        <f t="shared" si="6"/>
        <v>84</v>
      </c>
      <c r="G9" s="204">
        <f>'[2]28'!H11</f>
        <v>39</v>
      </c>
      <c r="H9" s="205">
        <f>'[2]28'!I11</f>
        <v>0</v>
      </c>
      <c r="I9" s="205">
        <f>'[2]28'!J11</f>
        <v>0</v>
      </c>
      <c r="J9" s="205">
        <f>'[2]28'!K11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'[2]28'!B12</f>
        <v>84</v>
      </c>
      <c r="C10" s="205">
        <f>'[2]28'!C12</f>
        <v>0</v>
      </c>
      <c r="D10" s="205">
        <f>'[2]28'!D12</f>
        <v>0</v>
      </c>
      <c r="E10" s="205">
        <f>'[2]28'!E12</f>
        <v>0</v>
      </c>
      <c r="F10" s="15">
        <f t="shared" si="6"/>
        <v>84</v>
      </c>
      <c r="G10" s="204">
        <f>'[2]28'!H12</f>
        <v>39</v>
      </c>
      <c r="H10" s="205">
        <f>'[2]28'!I12</f>
        <v>0</v>
      </c>
      <c r="I10" s="205">
        <f>'[2]28'!J12</f>
        <v>0</v>
      </c>
      <c r="J10" s="205">
        <f>'[2]28'!K12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'[2]28'!B13</f>
        <v>84</v>
      </c>
      <c r="C11" s="205">
        <f>'[2]28'!C13</f>
        <v>0</v>
      </c>
      <c r="D11" s="205">
        <f>'[2]28'!D13</f>
        <v>0</v>
      </c>
      <c r="E11" s="205">
        <f>'[2]28'!E13</f>
        <v>0</v>
      </c>
      <c r="F11" s="15">
        <f t="shared" si="6"/>
        <v>84</v>
      </c>
      <c r="G11" s="204">
        <f>'[2]28'!H13</f>
        <v>39</v>
      </c>
      <c r="H11" s="205">
        <f>'[2]28'!I13</f>
        <v>0</v>
      </c>
      <c r="I11" s="205">
        <f>'[2]28'!J13</f>
        <v>0</v>
      </c>
      <c r="J11" s="205">
        <f>'[2]28'!K13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'[2]28'!B14</f>
        <v>84</v>
      </c>
      <c r="C12" s="205">
        <f>'[2]28'!C14</f>
        <v>0</v>
      </c>
      <c r="D12" s="205">
        <f>'[2]28'!D14</f>
        <v>0</v>
      </c>
      <c r="E12" s="205">
        <f>'[2]28'!E14</f>
        <v>0</v>
      </c>
      <c r="F12" s="15">
        <f t="shared" si="6"/>
        <v>84</v>
      </c>
      <c r="G12" s="204">
        <f>'[2]28'!H14</f>
        <v>39</v>
      </c>
      <c r="H12" s="205">
        <f>'[2]28'!I14</f>
        <v>0</v>
      </c>
      <c r="I12" s="205">
        <f>'[2]28'!J14</f>
        <v>0</v>
      </c>
      <c r="J12" s="205">
        <f>'[2]28'!K14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'[2]28'!B15</f>
        <v>84</v>
      </c>
      <c r="C13" s="205">
        <f>'[2]28'!C15</f>
        <v>0</v>
      </c>
      <c r="D13" s="205">
        <f>'[2]28'!D15</f>
        <v>0</v>
      </c>
      <c r="E13" s="205">
        <f>'[2]28'!E15</f>
        <v>0</v>
      </c>
      <c r="F13" s="15">
        <f t="shared" si="6"/>
        <v>84</v>
      </c>
      <c r="G13" s="204">
        <f>'[2]28'!H15</f>
        <v>39</v>
      </c>
      <c r="H13" s="205">
        <f>'[2]28'!I15</f>
        <v>0</v>
      </c>
      <c r="I13" s="205">
        <f>'[2]28'!J15</f>
        <v>0</v>
      </c>
      <c r="J13" s="205">
        <f>'[2]28'!K15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'[2]28'!B16</f>
        <v>84</v>
      </c>
      <c r="C14" s="205">
        <f>'[2]28'!C16</f>
        <v>0</v>
      </c>
      <c r="D14" s="205">
        <f>'[2]28'!D16</f>
        <v>0</v>
      </c>
      <c r="E14" s="205">
        <f>'[2]28'!E16</f>
        <v>0</v>
      </c>
      <c r="F14" s="15">
        <f t="shared" si="6"/>
        <v>84</v>
      </c>
      <c r="G14" s="204">
        <f>'[2]28'!H16</f>
        <v>39</v>
      </c>
      <c r="H14" s="205">
        <f>'[2]28'!I16</f>
        <v>0</v>
      </c>
      <c r="I14" s="205">
        <f>'[2]28'!J16</f>
        <v>0</v>
      </c>
      <c r="J14" s="205">
        <f>'[2]28'!K16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'[2]28'!B17</f>
        <v>84</v>
      </c>
      <c r="C15" s="205">
        <f>'[2]28'!C17</f>
        <v>0</v>
      </c>
      <c r="D15" s="205">
        <f>'[2]28'!D17</f>
        <v>0</v>
      </c>
      <c r="E15" s="205">
        <f>'[2]28'!E17</f>
        <v>0</v>
      </c>
      <c r="F15" s="15">
        <f t="shared" si="6"/>
        <v>84</v>
      </c>
      <c r="G15" s="204">
        <f>'[2]28'!H17</f>
        <v>39</v>
      </c>
      <c r="H15" s="205">
        <f>'[2]28'!I17</f>
        <v>0</v>
      </c>
      <c r="I15" s="205">
        <f>'[2]28'!J17</f>
        <v>0</v>
      </c>
      <c r="J15" s="205">
        <f>'[2]28'!K17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'[2]28'!B18</f>
        <v>84</v>
      </c>
      <c r="C16" s="205">
        <f>'[2]28'!C18</f>
        <v>0</v>
      </c>
      <c r="D16" s="205">
        <f>'[2]28'!D18</f>
        <v>0</v>
      </c>
      <c r="E16" s="205">
        <f>'[2]28'!E18</f>
        <v>0</v>
      </c>
      <c r="F16" s="15">
        <f t="shared" si="6"/>
        <v>84</v>
      </c>
      <c r="G16" s="204">
        <f>'[2]28'!H18</f>
        <v>39</v>
      </c>
      <c r="H16" s="205">
        <f>'[2]28'!I18</f>
        <v>0</v>
      </c>
      <c r="I16" s="205">
        <f>'[2]28'!J18</f>
        <v>0</v>
      </c>
      <c r="J16" s="205">
        <f>'[2]28'!K18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'[2]28'!B19</f>
        <v>84</v>
      </c>
      <c r="C17" s="205">
        <f>'[2]28'!C19</f>
        <v>0</v>
      </c>
      <c r="D17" s="205">
        <f>'[2]28'!D19</f>
        <v>0</v>
      </c>
      <c r="E17" s="205">
        <f>'[2]28'!E19</f>
        <v>0</v>
      </c>
      <c r="F17" s="15">
        <f t="shared" si="6"/>
        <v>84</v>
      </c>
      <c r="G17" s="204">
        <f>'[2]28'!H19</f>
        <v>39</v>
      </c>
      <c r="H17" s="205">
        <f>'[2]28'!I19</f>
        <v>0</v>
      </c>
      <c r="I17" s="205">
        <f>'[2]28'!J19</f>
        <v>0</v>
      </c>
      <c r="J17" s="205">
        <f>'[2]28'!K19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'[2]28'!B20</f>
        <v>84</v>
      </c>
      <c r="C18" s="205">
        <f>'[2]28'!C20</f>
        <v>0</v>
      </c>
      <c r="D18" s="205">
        <f>'[2]28'!D20</f>
        <v>0</v>
      </c>
      <c r="E18" s="205">
        <f>'[2]28'!E20</f>
        <v>0</v>
      </c>
      <c r="F18" s="15">
        <f t="shared" si="6"/>
        <v>84</v>
      </c>
      <c r="G18" s="204">
        <f>'[2]28'!H20</f>
        <v>39</v>
      </c>
      <c r="H18" s="205">
        <f>'[2]28'!I20</f>
        <v>0</v>
      </c>
      <c r="I18" s="205">
        <f>'[2]28'!J20</f>
        <v>0</v>
      </c>
      <c r="J18" s="205">
        <f>'[2]28'!K20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'[2]28'!B21</f>
        <v>84</v>
      </c>
      <c r="C19" s="205">
        <f>'[2]28'!C21</f>
        <v>0</v>
      </c>
      <c r="D19" s="205">
        <f>'[2]28'!D21</f>
        <v>0</v>
      </c>
      <c r="E19" s="205">
        <f>'[2]28'!E21</f>
        <v>0</v>
      </c>
      <c r="F19" s="15">
        <f t="shared" si="6"/>
        <v>84</v>
      </c>
      <c r="G19" s="204">
        <f>'[2]28'!H21</f>
        <v>39</v>
      </c>
      <c r="H19" s="205">
        <f>'[2]28'!I21</f>
        <v>0</v>
      </c>
      <c r="I19" s="205">
        <f>'[2]28'!J21</f>
        <v>0</v>
      </c>
      <c r="J19" s="205">
        <f>'[2]28'!K21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'[2]28'!B22</f>
        <v>84</v>
      </c>
      <c r="C20" s="205">
        <f>'[2]28'!C22</f>
        <v>0</v>
      </c>
      <c r="D20" s="205">
        <f>'[2]28'!D22</f>
        <v>0</v>
      </c>
      <c r="E20" s="205">
        <f>'[2]28'!E22</f>
        <v>0</v>
      </c>
      <c r="F20" s="15">
        <f t="shared" si="6"/>
        <v>84</v>
      </c>
      <c r="G20" s="204">
        <f>'[2]28'!H22</f>
        <v>39</v>
      </c>
      <c r="H20" s="205">
        <f>'[2]28'!I22</f>
        <v>0</v>
      </c>
      <c r="I20" s="205">
        <f>'[2]28'!J22</f>
        <v>0</v>
      </c>
      <c r="J20" s="205">
        <f>'[2]28'!K22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'[2]28'!B23</f>
        <v>84</v>
      </c>
      <c r="C21" s="205">
        <f>'[2]28'!C23</f>
        <v>0</v>
      </c>
      <c r="D21" s="205">
        <f>'[2]28'!D23</f>
        <v>0</v>
      </c>
      <c r="E21" s="205">
        <f>'[2]28'!E23</f>
        <v>0</v>
      </c>
      <c r="F21" s="15">
        <f t="shared" si="6"/>
        <v>84</v>
      </c>
      <c r="G21" s="204">
        <f>'[2]28'!H23</f>
        <v>39</v>
      </c>
      <c r="H21" s="205">
        <f>'[2]28'!I23</f>
        <v>0</v>
      </c>
      <c r="I21" s="205">
        <f>'[2]28'!J23</f>
        <v>0</v>
      </c>
      <c r="J21" s="205">
        <f>'[2]28'!K23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'[2]28'!B24</f>
        <v>84</v>
      </c>
      <c r="C22" s="205">
        <f>'[2]28'!C24</f>
        <v>0</v>
      </c>
      <c r="D22" s="205">
        <f>'[2]28'!D24</f>
        <v>0</v>
      </c>
      <c r="E22" s="205">
        <f>'[2]28'!E24</f>
        <v>0</v>
      </c>
      <c r="F22" s="15">
        <f t="shared" si="6"/>
        <v>84</v>
      </c>
      <c r="G22" s="204">
        <f>'[2]28'!H24</f>
        <v>39</v>
      </c>
      <c r="H22" s="205">
        <f>'[2]28'!I24</f>
        <v>0</v>
      </c>
      <c r="I22" s="205">
        <f>'[2]28'!J24</f>
        <v>0</v>
      </c>
      <c r="J22" s="205">
        <f>'[2]28'!K24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'[2]28'!B25</f>
        <v>84</v>
      </c>
      <c r="C23" s="205">
        <f>'[2]28'!C25</f>
        <v>0</v>
      </c>
      <c r="D23" s="205">
        <f>'[2]28'!D25</f>
        <v>0</v>
      </c>
      <c r="E23" s="205">
        <f>'[2]28'!E25</f>
        <v>0</v>
      </c>
      <c r="F23" s="15">
        <f t="shared" si="6"/>
        <v>84</v>
      </c>
      <c r="G23" s="204">
        <f>'[2]28'!H25</f>
        <v>39</v>
      </c>
      <c r="H23" s="205">
        <f>'[2]28'!I25</f>
        <v>0</v>
      </c>
      <c r="I23" s="205">
        <f>'[2]28'!J25</f>
        <v>0</v>
      </c>
      <c r="J23" s="205">
        <f>'[2]28'!K25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'[2]28'!B26</f>
        <v>84</v>
      </c>
      <c r="C24" s="205">
        <f>'[2]28'!C26</f>
        <v>0</v>
      </c>
      <c r="D24" s="205">
        <f>'[2]28'!D26</f>
        <v>0</v>
      </c>
      <c r="E24" s="205">
        <f>'[2]28'!E26</f>
        <v>0</v>
      </c>
      <c r="F24" s="15">
        <f t="shared" si="6"/>
        <v>84</v>
      </c>
      <c r="G24" s="204">
        <f>'[2]28'!H26</f>
        <v>39</v>
      </c>
      <c r="H24" s="205">
        <f>'[2]28'!I26</f>
        <v>0</v>
      </c>
      <c r="I24" s="205">
        <f>'[2]28'!J26</f>
        <v>0</v>
      </c>
      <c r="J24" s="205">
        <f>'[2]28'!K26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'[2]28'!B27</f>
        <v>84</v>
      </c>
      <c r="C25" s="205">
        <f>'[2]28'!C27</f>
        <v>0</v>
      </c>
      <c r="D25" s="205">
        <f>'[2]28'!D27</f>
        <v>0</v>
      </c>
      <c r="E25" s="205">
        <f>'[2]28'!E27</f>
        <v>0</v>
      </c>
      <c r="F25" s="15">
        <f t="shared" si="6"/>
        <v>84</v>
      </c>
      <c r="G25" s="204">
        <f>'[2]28'!H27</f>
        <v>39</v>
      </c>
      <c r="H25" s="205">
        <f>'[2]28'!I27</f>
        <v>0</v>
      </c>
      <c r="I25" s="205">
        <f>'[2]28'!J27</f>
        <v>0</v>
      </c>
      <c r="J25" s="205">
        <f>'[2]28'!K27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'[2]28'!B28</f>
        <v>84</v>
      </c>
      <c r="C26" s="205">
        <f>'[2]28'!C28</f>
        <v>0</v>
      </c>
      <c r="D26" s="205">
        <f>'[2]28'!D28</f>
        <v>0</v>
      </c>
      <c r="E26" s="205">
        <f>'[2]28'!E28</f>
        <v>0</v>
      </c>
      <c r="F26" s="15">
        <f t="shared" si="6"/>
        <v>84</v>
      </c>
      <c r="G26" s="204">
        <f>'[2]28'!H28</f>
        <v>39</v>
      </c>
      <c r="H26" s="205">
        <f>'[2]28'!I28</f>
        <v>0</v>
      </c>
      <c r="I26" s="205">
        <f>'[2]28'!J28</f>
        <v>0</v>
      </c>
      <c r="J26" s="205">
        <f>'[2]28'!K28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'[2]28'!B29</f>
        <v>84</v>
      </c>
      <c r="C27" s="205">
        <f>'[2]28'!C29</f>
        <v>0</v>
      </c>
      <c r="D27" s="205">
        <f>'[2]28'!D29</f>
        <v>0</v>
      </c>
      <c r="E27" s="205">
        <f>'[2]28'!E29</f>
        <v>0</v>
      </c>
      <c r="F27" s="15">
        <f t="shared" si="6"/>
        <v>84</v>
      </c>
      <c r="G27" s="204">
        <f>'[2]28'!H29</f>
        <v>39</v>
      </c>
      <c r="H27" s="205">
        <f>'[2]28'!I29</f>
        <v>0</v>
      </c>
      <c r="I27" s="205">
        <f>'[2]28'!J29</f>
        <v>0</v>
      </c>
      <c r="J27" s="205">
        <f>'[2]28'!K29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'[2]28'!B30</f>
        <v>84</v>
      </c>
      <c r="C28" s="205">
        <f>'[2]28'!C30</f>
        <v>0</v>
      </c>
      <c r="D28" s="205">
        <f>'[2]28'!D30</f>
        <v>0</v>
      </c>
      <c r="E28" s="205">
        <f>'[2]28'!E30</f>
        <v>0</v>
      </c>
      <c r="F28" s="15">
        <f t="shared" si="6"/>
        <v>84</v>
      </c>
      <c r="G28" s="204">
        <f>'[2]28'!H30</f>
        <v>40</v>
      </c>
      <c r="H28" s="205">
        <f>'[2]28'!I30</f>
        <v>0</v>
      </c>
      <c r="I28" s="205">
        <f>'[2]28'!J30</f>
        <v>0</v>
      </c>
      <c r="J28" s="205">
        <f>'[2]28'!K30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4">
        <f>'[2]28'!B31</f>
        <v>84</v>
      </c>
      <c r="C29" s="205">
        <f>'[2]28'!C31</f>
        <v>0</v>
      </c>
      <c r="D29" s="205">
        <f>'[2]28'!D31</f>
        <v>0</v>
      </c>
      <c r="E29" s="205">
        <f>'[2]28'!E31</f>
        <v>0</v>
      </c>
      <c r="F29" s="15">
        <f t="shared" si="6"/>
        <v>84</v>
      </c>
      <c r="G29" s="204">
        <f>'[2]28'!H31</f>
        <v>40</v>
      </c>
      <c r="H29" s="205">
        <f>'[2]28'!I31</f>
        <v>0</v>
      </c>
      <c r="I29" s="205">
        <f>'[2]28'!J31</f>
        <v>0</v>
      </c>
      <c r="J29" s="205">
        <f>'[2]28'!K31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4">
        <f>'[2]28'!B32</f>
        <v>84</v>
      </c>
      <c r="C30" s="205">
        <f>'[2]28'!C32</f>
        <v>0</v>
      </c>
      <c r="D30" s="205">
        <f>'[2]28'!D32</f>
        <v>0</v>
      </c>
      <c r="E30" s="205">
        <f>'[2]28'!E32</f>
        <v>0</v>
      </c>
      <c r="F30" s="15">
        <f t="shared" si="6"/>
        <v>84</v>
      </c>
      <c r="G30" s="204">
        <f>'[2]28'!H32</f>
        <v>40</v>
      </c>
      <c r="H30" s="205">
        <f>'[2]28'!I32</f>
        <v>0</v>
      </c>
      <c r="I30" s="205">
        <f>'[2]28'!J32</f>
        <v>0</v>
      </c>
      <c r="J30" s="205">
        <f>'[2]28'!K32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4">
        <f>'[2]28'!B33</f>
        <v>84</v>
      </c>
      <c r="C31" s="205">
        <f>'[2]28'!C33</f>
        <v>0</v>
      </c>
      <c r="D31" s="205">
        <f>'[2]28'!D33</f>
        <v>0</v>
      </c>
      <c r="E31" s="205">
        <f>'[2]28'!E33</f>
        <v>0</v>
      </c>
      <c r="F31" s="15">
        <f t="shared" si="6"/>
        <v>84</v>
      </c>
      <c r="G31" s="204">
        <f>'[2]28'!H33</f>
        <v>39</v>
      </c>
      <c r="H31" s="205">
        <f>'[2]28'!I33</f>
        <v>0</v>
      </c>
      <c r="I31" s="205">
        <f>'[2]28'!J33</f>
        <v>0</v>
      </c>
      <c r="J31" s="205">
        <f>'[2]28'!K33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'[2]28'!B34</f>
        <v>84</v>
      </c>
      <c r="C32" s="205">
        <f>'[2]28'!C34</f>
        <v>0</v>
      </c>
      <c r="D32" s="205">
        <f>'[2]28'!D34</f>
        <v>0</v>
      </c>
      <c r="E32" s="205">
        <f>'[2]28'!E34</f>
        <v>0</v>
      </c>
      <c r="F32" s="15">
        <f t="shared" si="6"/>
        <v>84</v>
      </c>
      <c r="G32" s="204">
        <f>'[2]28'!H34</f>
        <v>39</v>
      </c>
      <c r="H32" s="205">
        <f>'[2]28'!I34</f>
        <v>0</v>
      </c>
      <c r="I32" s="205">
        <f>'[2]28'!J34</f>
        <v>0</v>
      </c>
      <c r="J32" s="205">
        <f>'[2]28'!K34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'[2]28'!B35</f>
        <v>84</v>
      </c>
      <c r="C33" s="205">
        <f>'[2]28'!C35</f>
        <v>0</v>
      </c>
      <c r="D33" s="205">
        <f>'[2]28'!D35</f>
        <v>0</v>
      </c>
      <c r="E33" s="205">
        <f>'[2]28'!E35</f>
        <v>0</v>
      </c>
      <c r="F33" s="15">
        <f t="shared" si="6"/>
        <v>84</v>
      </c>
      <c r="G33" s="204">
        <f>'[2]28'!H35</f>
        <v>39</v>
      </c>
      <c r="H33" s="205">
        <f>'[2]28'!I35</f>
        <v>0</v>
      </c>
      <c r="I33" s="205">
        <f>'[2]28'!J35</f>
        <v>0</v>
      </c>
      <c r="J33" s="205">
        <f>'[2]28'!K35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'[2]28'!B36</f>
        <v>84</v>
      </c>
      <c r="C34" s="205">
        <f>'[2]28'!C36</f>
        <v>0</v>
      </c>
      <c r="D34" s="205">
        <f>'[2]28'!D36</f>
        <v>0</v>
      </c>
      <c r="E34" s="205">
        <f>'[2]28'!E36</f>
        <v>0</v>
      </c>
      <c r="F34" s="15">
        <f t="shared" si="6"/>
        <v>84</v>
      </c>
      <c r="G34" s="204">
        <f>'[2]28'!H36</f>
        <v>39</v>
      </c>
      <c r="H34" s="205">
        <f>'[2]28'!I36</f>
        <v>0</v>
      </c>
      <c r="I34" s="205">
        <f>'[2]28'!J36</f>
        <v>0</v>
      </c>
      <c r="J34" s="205">
        <f>'[2]28'!K36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'[2]28'!B37</f>
        <v>84</v>
      </c>
      <c r="C35" s="205">
        <f>'[2]28'!C37</f>
        <v>0</v>
      </c>
      <c r="D35" s="205">
        <f>'[2]28'!D37</f>
        <v>0</v>
      </c>
      <c r="E35" s="205">
        <f>'[2]28'!E37</f>
        <v>0</v>
      </c>
      <c r="F35" s="15">
        <f t="shared" si="6"/>
        <v>84</v>
      </c>
      <c r="G35" s="204">
        <f>'[2]28'!H37</f>
        <v>39</v>
      </c>
      <c r="H35" s="205">
        <f>'[2]28'!I37</f>
        <v>0</v>
      </c>
      <c r="I35" s="205">
        <f>'[2]28'!J37</f>
        <v>0</v>
      </c>
      <c r="J35" s="205">
        <f>'[2]28'!K37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'[2]28'!B38</f>
        <v>84</v>
      </c>
      <c r="C36" s="205">
        <f>'[2]28'!C38</f>
        <v>0</v>
      </c>
      <c r="D36" s="205">
        <f>'[2]28'!D38</f>
        <v>0</v>
      </c>
      <c r="E36" s="205">
        <f>'[2]28'!E38</f>
        <v>0</v>
      </c>
      <c r="F36" s="15">
        <f t="shared" si="6"/>
        <v>84</v>
      </c>
      <c r="G36" s="204">
        <f>'[2]28'!H38</f>
        <v>39</v>
      </c>
      <c r="H36" s="205">
        <f>'[2]28'!I38</f>
        <v>0</v>
      </c>
      <c r="I36" s="205">
        <f>'[2]28'!J38</f>
        <v>0</v>
      </c>
      <c r="J36" s="205">
        <f>'[2]28'!K38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'[2]28'!B39</f>
        <v>84</v>
      </c>
      <c r="C37" s="205">
        <f>'[2]28'!C39</f>
        <v>0</v>
      </c>
      <c r="D37" s="205">
        <f>'[2]28'!D39</f>
        <v>0</v>
      </c>
      <c r="E37" s="205">
        <f>'[2]28'!E39</f>
        <v>0</v>
      </c>
      <c r="F37" s="15">
        <f t="shared" si="6"/>
        <v>84</v>
      </c>
      <c r="G37" s="204">
        <f>'[2]28'!H39</f>
        <v>39</v>
      </c>
      <c r="H37" s="205">
        <f>'[2]28'!I39</f>
        <v>0</v>
      </c>
      <c r="I37" s="205">
        <f>'[2]28'!J39</f>
        <v>0</v>
      </c>
      <c r="J37" s="205">
        <f>'[2]28'!K39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'[2]28'!B40</f>
        <v>84</v>
      </c>
      <c r="C38" s="205">
        <f>'[2]28'!C40</f>
        <v>0</v>
      </c>
      <c r="D38" s="205">
        <f>'[2]28'!D40</f>
        <v>0</v>
      </c>
      <c r="E38" s="205">
        <f>'[2]28'!E40</f>
        <v>0</v>
      </c>
      <c r="F38" s="15">
        <f t="shared" si="6"/>
        <v>84</v>
      </c>
      <c r="G38" s="204">
        <f>'[2]28'!H40</f>
        <v>39</v>
      </c>
      <c r="H38" s="205">
        <f>'[2]28'!I40</f>
        <v>0</v>
      </c>
      <c r="I38" s="205">
        <f>'[2]28'!J40</f>
        <v>0</v>
      </c>
      <c r="J38" s="205">
        <f>'[2]28'!K40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'[2]28'!B41</f>
        <v>84</v>
      </c>
      <c r="C39" s="205">
        <f>'[2]28'!C41</f>
        <v>0</v>
      </c>
      <c r="D39" s="205">
        <f>'[2]28'!D41</f>
        <v>0</v>
      </c>
      <c r="E39" s="205">
        <f>'[2]28'!E41</f>
        <v>0</v>
      </c>
      <c r="F39" s="15">
        <f t="shared" si="6"/>
        <v>84</v>
      </c>
      <c r="G39" s="204">
        <f>'[2]28'!H41</f>
        <v>39</v>
      </c>
      <c r="H39" s="205">
        <f>'[2]28'!I41</f>
        <v>0</v>
      </c>
      <c r="I39" s="205">
        <f>'[2]28'!J41</f>
        <v>0</v>
      </c>
      <c r="J39" s="205">
        <f>'[2]28'!K41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'[2]28'!B42</f>
        <v>84</v>
      </c>
      <c r="C40" s="205">
        <f>'[2]28'!C42</f>
        <v>0</v>
      </c>
      <c r="D40" s="205">
        <f>'[2]28'!D42</f>
        <v>0</v>
      </c>
      <c r="E40" s="205">
        <f>'[2]28'!E42</f>
        <v>0</v>
      </c>
      <c r="F40" s="15">
        <f t="shared" si="6"/>
        <v>84</v>
      </c>
      <c r="G40" s="204">
        <f>'[2]28'!H42</f>
        <v>39</v>
      </c>
      <c r="H40" s="205">
        <f>'[2]28'!I42</f>
        <v>0</v>
      </c>
      <c r="I40" s="205">
        <f>'[2]28'!J42</f>
        <v>0</v>
      </c>
      <c r="J40" s="205">
        <f>'[2]28'!K42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'[2]28'!B43</f>
        <v>84</v>
      </c>
      <c r="C41" s="205">
        <f>'[2]28'!C43</f>
        <v>0</v>
      </c>
      <c r="D41" s="205">
        <f>'[2]28'!D43</f>
        <v>0</v>
      </c>
      <c r="E41" s="205">
        <f>'[2]28'!E43</f>
        <v>0</v>
      </c>
      <c r="F41" s="15">
        <f t="shared" si="6"/>
        <v>84</v>
      </c>
      <c r="G41" s="204">
        <f>'[2]28'!H43</f>
        <v>39</v>
      </c>
      <c r="H41" s="205">
        <f>'[2]28'!I43</f>
        <v>0</v>
      </c>
      <c r="I41" s="205">
        <f>'[2]28'!J43</f>
        <v>0</v>
      </c>
      <c r="J41" s="205">
        <f>'[2]28'!K43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'[2]28'!B44</f>
        <v>84</v>
      </c>
      <c r="C42" s="205">
        <f>'[2]28'!C44</f>
        <v>0</v>
      </c>
      <c r="D42" s="205">
        <f>'[2]28'!D44</f>
        <v>0</v>
      </c>
      <c r="E42" s="205">
        <f>'[2]28'!E44</f>
        <v>0</v>
      </c>
      <c r="F42" s="15">
        <f t="shared" si="6"/>
        <v>84</v>
      </c>
      <c r="G42" s="204">
        <f>'[2]28'!H44</f>
        <v>39</v>
      </c>
      <c r="H42" s="205">
        <f>'[2]28'!I44</f>
        <v>0</v>
      </c>
      <c r="I42" s="205">
        <f>'[2]28'!J44</f>
        <v>0</v>
      </c>
      <c r="J42" s="205">
        <f>'[2]28'!K44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'[2]28'!B45</f>
        <v>84</v>
      </c>
      <c r="C43" s="205">
        <f>'[2]28'!C45</f>
        <v>0</v>
      </c>
      <c r="D43" s="205">
        <f>'[2]28'!D45</f>
        <v>0</v>
      </c>
      <c r="E43" s="205">
        <f>'[2]28'!E45</f>
        <v>0</v>
      </c>
      <c r="F43" s="15">
        <f t="shared" si="6"/>
        <v>84</v>
      </c>
      <c r="G43" s="204">
        <f>'[2]28'!H45</f>
        <v>39</v>
      </c>
      <c r="H43" s="205">
        <f>'[2]28'!I45</f>
        <v>0</v>
      </c>
      <c r="I43" s="205">
        <f>'[2]28'!J45</f>
        <v>0</v>
      </c>
      <c r="J43" s="205">
        <f>'[2]28'!K45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'[2]28'!B46</f>
        <v>84</v>
      </c>
      <c r="C44" s="205">
        <f>'[2]28'!C46</f>
        <v>0</v>
      </c>
      <c r="D44" s="205">
        <f>'[2]28'!D46</f>
        <v>0</v>
      </c>
      <c r="E44" s="205">
        <f>'[2]28'!E46</f>
        <v>0</v>
      </c>
      <c r="F44" s="15">
        <f t="shared" si="6"/>
        <v>84</v>
      </c>
      <c r="G44" s="204">
        <f>'[2]28'!H46</f>
        <v>39</v>
      </c>
      <c r="H44" s="205">
        <f>'[2]28'!I46</f>
        <v>0</v>
      </c>
      <c r="I44" s="205">
        <f>'[2]28'!J46</f>
        <v>0</v>
      </c>
      <c r="J44" s="205">
        <f>'[2]28'!K46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'[2]28'!B47</f>
        <v>84</v>
      </c>
      <c r="C45" s="205">
        <f>'[2]28'!C47</f>
        <v>0</v>
      </c>
      <c r="D45" s="205">
        <f>'[2]28'!D47</f>
        <v>0</v>
      </c>
      <c r="E45" s="205">
        <f>'[2]28'!E47</f>
        <v>0</v>
      </c>
      <c r="F45" s="15">
        <f t="shared" si="6"/>
        <v>84</v>
      </c>
      <c r="G45" s="204">
        <f>'[2]28'!H47</f>
        <v>39</v>
      </c>
      <c r="H45" s="205">
        <f>'[2]28'!I47</f>
        <v>0</v>
      </c>
      <c r="I45" s="205">
        <f>'[2]28'!J47</f>
        <v>0</v>
      </c>
      <c r="J45" s="205">
        <f>'[2]28'!K47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'[2]28'!B48</f>
        <v>84</v>
      </c>
      <c r="C46" s="205">
        <f>'[2]28'!C48</f>
        <v>0</v>
      </c>
      <c r="D46" s="205">
        <f>'[2]28'!D48</f>
        <v>0</v>
      </c>
      <c r="E46" s="205">
        <f>'[2]28'!E48</f>
        <v>0</v>
      </c>
      <c r="F46" s="15">
        <f t="shared" si="6"/>
        <v>84</v>
      </c>
      <c r="G46" s="204">
        <f>'[2]28'!H48</f>
        <v>39</v>
      </c>
      <c r="H46" s="205">
        <f>'[2]28'!I48</f>
        <v>0</v>
      </c>
      <c r="I46" s="205">
        <f>'[2]28'!J48</f>
        <v>0</v>
      </c>
      <c r="J46" s="205">
        <f>'[2]28'!K48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'[2]28'!B49</f>
        <v>84</v>
      </c>
      <c r="C47" s="205">
        <f>'[2]28'!C49</f>
        <v>0</v>
      </c>
      <c r="D47" s="205">
        <f>'[2]28'!D49</f>
        <v>0</v>
      </c>
      <c r="E47" s="205">
        <f>'[2]28'!E49</f>
        <v>0</v>
      </c>
      <c r="F47" s="15">
        <f t="shared" si="6"/>
        <v>84</v>
      </c>
      <c r="G47" s="204">
        <f>'[2]28'!H49</f>
        <v>39</v>
      </c>
      <c r="H47" s="205">
        <f>'[2]28'!I49</f>
        <v>0</v>
      </c>
      <c r="I47" s="205">
        <f>'[2]28'!J49</f>
        <v>0</v>
      </c>
      <c r="J47" s="205">
        <f>'[2]28'!K49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'[2]28'!B50</f>
        <v>84</v>
      </c>
      <c r="C48" s="205">
        <f>'[2]28'!C50</f>
        <v>0</v>
      </c>
      <c r="D48" s="205">
        <f>'[2]28'!D50</f>
        <v>0</v>
      </c>
      <c r="E48" s="205">
        <f>'[2]28'!E50</f>
        <v>0</v>
      </c>
      <c r="F48" s="15">
        <f t="shared" si="6"/>
        <v>84</v>
      </c>
      <c r="G48" s="204">
        <f>'[2]28'!H50</f>
        <v>39</v>
      </c>
      <c r="H48" s="205">
        <f>'[2]28'!I50</f>
        <v>0</v>
      </c>
      <c r="I48" s="205">
        <f>'[2]28'!J50</f>
        <v>0</v>
      </c>
      <c r="J48" s="205">
        <f>'[2]28'!K50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'[2]28'!B51</f>
        <v>84</v>
      </c>
      <c r="C49" s="205">
        <f>'[2]28'!C51</f>
        <v>0</v>
      </c>
      <c r="D49" s="205">
        <f>'[2]28'!D51</f>
        <v>0</v>
      </c>
      <c r="E49" s="205">
        <f>'[2]28'!E51</f>
        <v>0</v>
      </c>
      <c r="F49" s="15">
        <f t="shared" si="6"/>
        <v>84</v>
      </c>
      <c r="G49" s="204">
        <f>'[2]28'!H51</f>
        <v>39</v>
      </c>
      <c r="H49" s="205">
        <f>'[2]28'!I51</f>
        <v>0</v>
      </c>
      <c r="I49" s="205">
        <f>'[2]28'!J51</f>
        <v>0</v>
      </c>
      <c r="J49" s="205">
        <f>'[2]28'!K51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'[2]28'!B52</f>
        <v>84</v>
      </c>
      <c r="C50" s="205">
        <f>'[2]28'!C52</f>
        <v>0</v>
      </c>
      <c r="D50" s="205">
        <f>'[2]28'!D52</f>
        <v>0</v>
      </c>
      <c r="E50" s="205">
        <f>'[2]28'!E52</f>
        <v>0</v>
      </c>
      <c r="F50" s="15">
        <f t="shared" si="6"/>
        <v>84</v>
      </c>
      <c r="G50" s="204">
        <f>'[2]28'!H52</f>
        <v>39</v>
      </c>
      <c r="H50" s="205">
        <f>'[2]28'!I52</f>
        <v>0</v>
      </c>
      <c r="I50" s="205">
        <f>'[2]28'!J52</f>
        <v>0</v>
      </c>
      <c r="J50" s="205">
        <f>'[2]28'!K52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'[2]28'!B53</f>
        <v>84</v>
      </c>
      <c r="C51" s="205">
        <f>'[2]28'!C53</f>
        <v>0</v>
      </c>
      <c r="D51" s="205">
        <f>'[2]28'!D53</f>
        <v>0</v>
      </c>
      <c r="E51" s="205">
        <f>'[2]28'!E53</f>
        <v>0</v>
      </c>
      <c r="F51" s="15">
        <f t="shared" si="6"/>
        <v>84</v>
      </c>
      <c r="G51" s="204">
        <f>'[2]28'!H53</f>
        <v>40</v>
      </c>
      <c r="H51" s="205">
        <f>'[2]28'!I53</f>
        <v>0</v>
      </c>
      <c r="I51" s="205">
        <f>'[2]28'!J53</f>
        <v>0</v>
      </c>
      <c r="J51" s="205">
        <f>'[2]28'!K53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204">
        <f>'[2]28'!B54</f>
        <v>84</v>
      </c>
      <c r="C52" s="205">
        <f>'[2]28'!C54</f>
        <v>0</v>
      </c>
      <c r="D52" s="205">
        <f>'[2]28'!D54</f>
        <v>0</v>
      </c>
      <c r="E52" s="205">
        <f>'[2]28'!E54</f>
        <v>0</v>
      </c>
      <c r="F52" s="15">
        <f t="shared" si="6"/>
        <v>84</v>
      </c>
      <c r="G52" s="204">
        <f>'[2]28'!H54</f>
        <v>40</v>
      </c>
      <c r="H52" s="205">
        <f>'[2]28'!I54</f>
        <v>0</v>
      </c>
      <c r="I52" s="205">
        <f>'[2]28'!J54</f>
        <v>0</v>
      </c>
      <c r="J52" s="205">
        <f>'[2]28'!K54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204">
        <f>'[2]28'!B55</f>
        <v>84</v>
      </c>
      <c r="C53" s="205">
        <f>'[2]28'!C55</f>
        <v>0</v>
      </c>
      <c r="D53" s="205">
        <f>'[2]28'!D55</f>
        <v>0</v>
      </c>
      <c r="E53" s="205">
        <f>'[2]28'!E55</f>
        <v>0</v>
      </c>
      <c r="F53" s="15">
        <f t="shared" si="6"/>
        <v>84</v>
      </c>
      <c r="G53" s="204">
        <f>'[2]28'!H55</f>
        <v>40</v>
      </c>
      <c r="H53" s="205">
        <f>'[2]28'!I55</f>
        <v>0</v>
      </c>
      <c r="I53" s="205">
        <f>'[2]28'!J55</f>
        <v>0</v>
      </c>
      <c r="J53" s="205">
        <f>'[2]28'!K55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204">
        <f>'[2]28'!B56</f>
        <v>84</v>
      </c>
      <c r="C54" s="205">
        <f>'[2]28'!C56</f>
        <v>0</v>
      </c>
      <c r="D54" s="205">
        <f>'[2]28'!D56</f>
        <v>0</v>
      </c>
      <c r="E54" s="205">
        <f>'[2]28'!E56</f>
        <v>0</v>
      </c>
      <c r="F54" s="15">
        <f t="shared" si="6"/>
        <v>84</v>
      </c>
      <c r="G54" s="204">
        <f>'[2]28'!H56</f>
        <v>40</v>
      </c>
      <c r="H54" s="205">
        <f>'[2]28'!I56</f>
        <v>0</v>
      </c>
      <c r="I54" s="205">
        <f>'[2]28'!J56</f>
        <v>0</v>
      </c>
      <c r="J54" s="205">
        <f>'[2]28'!K56</f>
        <v>0</v>
      </c>
      <c r="K54" s="15">
        <f t="shared" si="3"/>
        <v>40</v>
      </c>
      <c r="L54" s="18">
        <f>frq!C54</f>
        <v>1</v>
      </c>
      <c r="M54" s="167">
        <f t="shared" si="4"/>
        <v>39.299999999999997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39.299999999999997</v>
      </c>
      <c r="R54" s="18">
        <v>0.7</v>
      </c>
    </row>
    <row r="55" spans="1:18">
      <c r="A55" s="8" t="s">
        <v>97</v>
      </c>
      <c r="B55" s="204">
        <f>'[2]28'!B57</f>
        <v>84</v>
      </c>
      <c r="C55" s="205">
        <f>'[2]28'!C57</f>
        <v>0</v>
      </c>
      <c r="D55" s="205">
        <f>'[2]28'!D57</f>
        <v>0</v>
      </c>
      <c r="E55" s="205">
        <f>'[2]28'!E57</f>
        <v>0</v>
      </c>
      <c r="F55" s="15">
        <f t="shared" si="6"/>
        <v>84</v>
      </c>
      <c r="G55" s="204">
        <f>'[2]28'!H57</f>
        <v>40</v>
      </c>
      <c r="H55" s="205">
        <f>'[2]28'!I57</f>
        <v>0</v>
      </c>
      <c r="I55" s="205">
        <f>'[2]28'!J57</f>
        <v>0</v>
      </c>
      <c r="J55" s="205">
        <f>'[2]28'!K57</f>
        <v>0</v>
      </c>
      <c r="K55" s="15">
        <f t="shared" si="3"/>
        <v>40</v>
      </c>
      <c r="L55" s="18">
        <f>frq!C55</f>
        <v>1</v>
      </c>
      <c r="M55" s="167">
        <f t="shared" si="4"/>
        <v>39.299999999999997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39.299999999999997</v>
      </c>
      <c r="R55" s="18">
        <v>0.7</v>
      </c>
    </row>
    <row r="56" spans="1:18">
      <c r="A56" s="8" t="s">
        <v>98</v>
      </c>
      <c r="B56" s="204">
        <f>'[2]28'!B58</f>
        <v>84</v>
      </c>
      <c r="C56" s="205">
        <f>'[2]28'!C58</f>
        <v>0</v>
      </c>
      <c r="D56" s="205">
        <f>'[2]28'!D58</f>
        <v>0</v>
      </c>
      <c r="E56" s="205">
        <f>'[2]28'!E58</f>
        <v>0</v>
      </c>
      <c r="F56" s="15">
        <f t="shared" si="6"/>
        <v>84</v>
      </c>
      <c r="G56" s="204">
        <f>'[2]28'!H58</f>
        <v>40</v>
      </c>
      <c r="H56" s="205">
        <f>'[2]28'!I58</f>
        <v>0</v>
      </c>
      <c r="I56" s="205">
        <f>'[2]28'!J58</f>
        <v>0</v>
      </c>
      <c r="J56" s="205">
        <f>'[2]28'!K58</f>
        <v>0</v>
      </c>
      <c r="K56" s="15">
        <f t="shared" si="3"/>
        <v>40</v>
      </c>
      <c r="L56" s="18">
        <f>frq!C56</f>
        <v>1</v>
      </c>
      <c r="M56" s="167">
        <f t="shared" si="4"/>
        <v>39.299999999999997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39.299999999999997</v>
      </c>
      <c r="R56" s="18">
        <v>0.7</v>
      </c>
    </row>
    <row r="57" spans="1:18">
      <c r="A57" s="8" t="s">
        <v>99</v>
      </c>
      <c r="B57" s="204">
        <f>'[2]28'!B59</f>
        <v>84</v>
      </c>
      <c r="C57" s="205">
        <f>'[2]28'!C59</f>
        <v>0</v>
      </c>
      <c r="D57" s="205">
        <f>'[2]28'!D59</f>
        <v>0</v>
      </c>
      <c r="E57" s="205">
        <f>'[2]28'!E59</f>
        <v>0</v>
      </c>
      <c r="F57" s="15">
        <f t="shared" si="6"/>
        <v>84</v>
      </c>
      <c r="G57" s="204">
        <f>'[2]28'!H59</f>
        <v>40</v>
      </c>
      <c r="H57" s="205">
        <f>'[2]28'!I59</f>
        <v>0</v>
      </c>
      <c r="I57" s="205">
        <f>'[2]28'!J59</f>
        <v>0</v>
      </c>
      <c r="J57" s="205">
        <f>'[2]28'!K59</f>
        <v>0</v>
      </c>
      <c r="K57" s="15">
        <f t="shared" si="3"/>
        <v>40</v>
      </c>
      <c r="L57" s="18">
        <f>frq!C57</f>
        <v>1</v>
      </c>
      <c r="M57" s="167">
        <f t="shared" si="4"/>
        <v>39.299999999999997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39.299999999999997</v>
      </c>
      <c r="R57" s="18">
        <v>0.7</v>
      </c>
    </row>
    <row r="58" spans="1:18">
      <c r="A58" s="8" t="s">
        <v>100</v>
      </c>
      <c r="B58" s="204">
        <f>'[2]28'!B60</f>
        <v>84</v>
      </c>
      <c r="C58" s="205">
        <f>'[2]28'!C60</f>
        <v>0</v>
      </c>
      <c r="D58" s="205">
        <f>'[2]28'!D60</f>
        <v>0</v>
      </c>
      <c r="E58" s="205">
        <f>'[2]28'!E60</f>
        <v>0</v>
      </c>
      <c r="F58" s="15">
        <f t="shared" si="6"/>
        <v>84</v>
      </c>
      <c r="G58" s="204">
        <f>'[2]28'!H60</f>
        <v>40</v>
      </c>
      <c r="H58" s="205">
        <f>'[2]28'!I60</f>
        <v>0</v>
      </c>
      <c r="I58" s="205">
        <f>'[2]28'!J60</f>
        <v>0</v>
      </c>
      <c r="J58" s="205">
        <f>'[2]28'!K60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204">
        <f>'[2]28'!B61</f>
        <v>84</v>
      </c>
      <c r="C59" s="205">
        <f>'[2]28'!C61</f>
        <v>0</v>
      </c>
      <c r="D59" s="205">
        <f>'[2]28'!D61</f>
        <v>0</v>
      </c>
      <c r="E59" s="205">
        <f>'[2]28'!E61</f>
        <v>0</v>
      </c>
      <c r="F59" s="15">
        <f t="shared" si="6"/>
        <v>84</v>
      </c>
      <c r="G59" s="204">
        <f>'[2]28'!H61</f>
        <v>40</v>
      </c>
      <c r="H59" s="205">
        <f>'[2]28'!I61</f>
        <v>0</v>
      </c>
      <c r="I59" s="205">
        <f>'[2]28'!J61</f>
        <v>0</v>
      </c>
      <c r="J59" s="205">
        <f>'[2]28'!K61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204">
        <f>'[2]28'!B62</f>
        <v>84</v>
      </c>
      <c r="C60" s="205">
        <f>'[2]28'!C62</f>
        <v>0</v>
      </c>
      <c r="D60" s="205">
        <f>'[2]28'!D62</f>
        <v>0</v>
      </c>
      <c r="E60" s="205">
        <f>'[2]28'!E62</f>
        <v>0</v>
      </c>
      <c r="F60" s="15">
        <f t="shared" si="6"/>
        <v>84</v>
      </c>
      <c r="G60" s="204">
        <f>'[2]28'!H62</f>
        <v>40</v>
      </c>
      <c r="H60" s="205">
        <f>'[2]28'!I62</f>
        <v>0</v>
      </c>
      <c r="I60" s="205">
        <f>'[2]28'!J62</f>
        <v>0</v>
      </c>
      <c r="J60" s="205">
        <f>'[2]28'!K62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204">
        <f>'[2]28'!B63</f>
        <v>84</v>
      </c>
      <c r="C61" s="205">
        <f>'[2]28'!C63</f>
        <v>0</v>
      </c>
      <c r="D61" s="205">
        <f>'[2]28'!D63</f>
        <v>0</v>
      </c>
      <c r="E61" s="205">
        <f>'[2]28'!E63</f>
        <v>0</v>
      </c>
      <c r="F61" s="15">
        <f t="shared" si="6"/>
        <v>84</v>
      </c>
      <c r="G61" s="204">
        <f>'[2]28'!H63</f>
        <v>40</v>
      </c>
      <c r="H61" s="205">
        <f>'[2]28'!I63</f>
        <v>0</v>
      </c>
      <c r="I61" s="205">
        <f>'[2]28'!J63</f>
        <v>0</v>
      </c>
      <c r="J61" s="205">
        <f>'[2]28'!K63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204">
        <f>'[2]28'!B64</f>
        <v>84</v>
      </c>
      <c r="C62" s="205">
        <f>'[2]28'!C64</f>
        <v>0</v>
      </c>
      <c r="D62" s="205">
        <f>'[2]28'!D64</f>
        <v>0</v>
      </c>
      <c r="E62" s="205">
        <f>'[2]28'!E64</f>
        <v>0</v>
      </c>
      <c r="F62" s="15">
        <f t="shared" si="6"/>
        <v>84</v>
      </c>
      <c r="G62" s="204">
        <f>'[2]28'!H64</f>
        <v>40</v>
      </c>
      <c r="H62" s="205">
        <f>'[2]28'!I64</f>
        <v>0</v>
      </c>
      <c r="I62" s="205">
        <f>'[2]28'!J64</f>
        <v>0</v>
      </c>
      <c r="J62" s="205">
        <f>'[2]28'!K64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204">
        <f>'[2]28'!B65</f>
        <v>84</v>
      </c>
      <c r="C63" s="205">
        <f>'[2]28'!C65</f>
        <v>0</v>
      </c>
      <c r="D63" s="205">
        <f>'[2]28'!D65</f>
        <v>0</v>
      </c>
      <c r="E63" s="205">
        <f>'[2]28'!E65</f>
        <v>0</v>
      </c>
      <c r="F63" s="15">
        <f t="shared" si="6"/>
        <v>84</v>
      </c>
      <c r="G63" s="204">
        <f>'[2]28'!H65</f>
        <v>40</v>
      </c>
      <c r="H63" s="205">
        <f>'[2]28'!I65</f>
        <v>0</v>
      </c>
      <c r="I63" s="205">
        <f>'[2]28'!J65</f>
        <v>0</v>
      </c>
      <c r="J63" s="205">
        <f>'[2]28'!K65</f>
        <v>0</v>
      </c>
      <c r="K63" s="15">
        <f t="shared" si="3"/>
        <v>40</v>
      </c>
      <c r="L63" s="18">
        <f>frq!C63</f>
        <v>1</v>
      </c>
      <c r="M63" s="167">
        <f t="shared" si="4"/>
        <v>39.299999999999997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39.299999999999997</v>
      </c>
      <c r="R63" s="18">
        <v>0.7</v>
      </c>
    </row>
    <row r="64" spans="1:18">
      <c r="A64" s="8" t="s">
        <v>106</v>
      </c>
      <c r="B64" s="204">
        <f>'[2]28'!B66</f>
        <v>84</v>
      </c>
      <c r="C64" s="205">
        <f>'[2]28'!C66</f>
        <v>0</v>
      </c>
      <c r="D64" s="205">
        <f>'[2]28'!D66</f>
        <v>0</v>
      </c>
      <c r="E64" s="205">
        <f>'[2]28'!E66</f>
        <v>0</v>
      </c>
      <c r="F64" s="15">
        <f t="shared" si="6"/>
        <v>84</v>
      </c>
      <c r="G64" s="204">
        <f>'[2]28'!H66</f>
        <v>40</v>
      </c>
      <c r="H64" s="205">
        <f>'[2]28'!I66</f>
        <v>0</v>
      </c>
      <c r="I64" s="205">
        <f>'[2]28'!J66</f>
        <v>0</v>
      </c>
      <c r="J64" s="205">
        <f>'[2]28'!K66</f>
        <v>0</v>
      </c>
      <c r="K64" s="15">
        <f t="shared" si="3"/>
        <v>40</v>
      </c>
      <c r="L64" s="18">
        <f>frq!C64</f>
        <v>1</v>
      </c>
      <c r="M64" s="167">
        <f t="shared" si="4"/>
        <v>39.299999999999997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39.299999999999997</v>
      </c>
      <c r="R64" s="18">
        <v>0.7</v>
      </c>
    </row>
    <row r="65" spans="1:18">
      <c r="A65" s="8" t="s">
        <v>107</v>
      </c>
      <c r="B65" s="204">
        <f>'[2]28'!B67</f>
        <v>84</v>
      </c>
      <c r="C65" s="205">
        <f>'[2]28'!C67</f>
        <v>0</v>
      </c>
      <c r="D65" s="205">
        <f>'[2]28'!D67</f>
        <v>0</v>
      </c>
      <c r="E65" s="205">
        <f>'[2]28'!E67</f>
        <v>0</v>
      </c>
      <c r="F65" s="15">
        <f t="shared" si="6"/>
        <v>84</v>
      </c>
      <c r="G65" s="204">
        <f>'[2]28'!H67</f>
        <v>40</v>
      </c>
      <c r="H65" s="205">
        <f>'[2]28'!I67</f>
        <v>0</v>
      </c>
      <c r="I65" s="205">
        <f>'[2]28'!J67</f>
        <v>0</v>
      </c>
      <c r="J65" s="205">
        <f>'[2]28'!K67</f>
        <v>0</v>
      </c>
      <c r="K65" s="15">
        <f t="shared" si="3"/>
        <v>40</v>
      </c>
      <c r="L65" s="18">
        <f>frq!C65</f>
        <v>1</v>
      </c>
      <c r="M65" s="167">
        <f t="shared" si="4"/>
        <v>39.299999999999997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39.299999999999997</v>
      </c>
      <c r="R65" s="18">
        <v>0.7</v>
      </c>
    </row>
    <row r="66" spans="1:18">
      <c r="A66" s="8" t="s">
        <v>108</v>
      </c>
      <c r="B66" s="204">
        <f>'[2]28'!B68</f>
        <v>84</v>
      </c>
      <c r="C66" s="205">
        <f>'[2]28'!C68</f>
        <v>0</v>
      </c>
      <c r="D66" s="205">
        <f>'[2]28'!D68</f>
        <v>0</v>
      </c>
      <c r="E66" s="205">
        <f>'[2]28'!E68</f>
        <v>0</v>
      </c>
      <c r="F66" s="15">
        <f t="shared" si="6"/>
        <v>84</v>
      </c>
      <c r="G66" s="204">
        <f>'[2]28'!H68</f>
        <v>40</v>
      </c>
      <c r="H66" s="205">
        <f>'[2]28'!I68</f>
        <v>0</v>
      </c>
      <c r="I66" s="205">
        <f>'[2]28'!J68</f>
        <v>0</v>
      </c>
      <c r="J66" s="205">
        <f>'[2]28'!K68</f>
        <v>0</v>
      </c>
      <c r="K66" s="15">
        <f t="shared" si="3"/>
        <v>40</v>
      </c>
      <c r="L66" s="18">
        <f>frq!C66</f>
        <v>1</v>
      </c>
      <c r="M66" s="167">
        <f t="shared" si="4"/>
        <v>39.299999999999997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39.299999999999997</v>
      </c>
      <c r="R66" s="18">
        <v>0.7</v>
      </c>
    </row>
    <row r="67" spans="1:18">
      <c r="A67" s="8" t="s">
        <v>109</v>
      </c>
      <c r="B67" s="204">
        <f>'[2]28'!B69</f>
        <v>84</v>
      </c>
      <c r="C67" s="205">
        <f>'[2]28'!C69</f>
        <v>0</v>
      </c>
      <c r="D67" s="205">
        <f>'[2]28'!D69</f>
        <v>0</v>
      </c>
      <c r="E67" s="205">
        <f>'[2]28'!E69</f>
        <v>0</v>
      </c>
      <c r="F67" s="15">
        <f t="shared" si="6"/>
        <v>84</v>
      </c>
      <c r="G67" s="204">
        <f>'[2]28'!H69</f>
        <v>40</v>
      </c>
      <c r="H67" s="205">
        <f>'[2]28'!I69</f>
        <v>0</v>
      </c>
      <c r="I67" s="205">
        <f>'[2]28'!J69</f>
        <v>0</v>
      </c>
      <c r="J67" s="205">
        <f>'[2]28'!K69</f>
        <v>0</v>
      </c>
      <c r="K67" s="15">
        <f t="shared" si="3"/>
        <v>40</v>
      </c>
      <c r="L67" s="18">
        <f>frq!C67</f>
        <v>1</v>
      </c>
      <c r="M67" s="167">
        <f t="shared" si="4"/>
        <v>39.299999999999997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39.299999999999997</v>
      </c>
      <c r="R67" s="18">
        <v>0.7</v>
      </c>
    </row>
    <row r="68" spans="1:18">
      <c r="A68" s="8" t="s">
        <v>110</v>
      </c>
      <c r="B68" s="204">
        <f>'[2]28'!B70</f>
        <v>84</v>
      </c>
      <c r="C68" s="205">
        <f>'[2]28'!C70</f>
        <v>0</v>
      </c>
      <c r="D68" s="205">
        <f>'[2]28'!D70</f>
        <v>0</v>
      </c>
      <c r="E68" s="205">
        <f>'[2]28'!E70</f>
        <v>0</v>
      </c>
      <c r="F68" s="15">
        <f t="shared" si="6"/>
        <v>84</v>
      </c>
      <c r="G68" s="204">
        <f>'[2]28'!H70</f>
        <v>40</v>
      </c>
      <c r="H68" s="205">
        <f>'[2]28'!I70</f>
        <v>0</v>
      </c>
      <c r="I68" s="205">
        <f>'[2]28'!J70</f>
        <v>0</v>
      </c>
      <c r="J68" s="205">
        <f>'[2]28'!K70</f>
        <v>0</v>
      </c>
      <c r="K68" s="15">
        <f t="shared" ref="K68:K98" si="13">SUM(G68:J68)</f>
        <v>40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39.299999999999997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39.299999999999997</v>
      </c>
      <c r="R68" s="18">
        <v>0.7</v>
      </c>
    </row>
    <row r="69" spans="1:18">
      <c r="A69" s="8" t="s">
        <v>111</v>
      </c>
      <c r="B69" s="204">
        <f>'[2]28'!B71</f>
        <v>84</v>
      </c>
      <c r="C69" s="205">
        <f>'[2]28'!C71</f>
        <v>0</v>
      </c>
      <c r="D69" s="205">
        <f>'[2]28'!D71</f>
        <v>0</v>
      </c>
      <c r="E69" s="205">
        <f>'[2]28'!E71</f>
        <v>0</v>
      </c>
      <c r="F69" s="15">
        <f t="shared" ref="F69:F98" si="16">SUM(B69:E69)</f>
        <v>84</v>
      </c>
      <c r="G69" s="204">
        <f>'[2]28'!H71</f>
        <v>40</v>
      </c>
      <c r="H69" s="205">
        <f>'[2]28'!I71</f>
        <v>0</v>
      </c>
      <c r="I69" s="205">
        <f>'[2]28'!J71</f>
        <v>0</v>
      </c>
      <c r="J69" s="205">
        <f>'[2]28'!K71</f>
        <v>0</v>
      </c>
      <c r="K69" s="15">
        <f t="shared" si="13"/>
        <v>40</v>
      </c>
      <c r="L69" s="18">
        <f>frq!C69</f>
        <v>1</v>
      </c>
      <c r="M69" s="167">
        <f t="shared" si="14"/>
        <v>39.299999999999997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39.299999999999997</v>
      </c>
      <c r="R69" s="18">
        <v>0.7</v>
      </c>
    </row>
    <row r="70" spans="1:18">
      <c r="A70" s="8" t="s">
        <v>112</v>
      </c>
      <c r="B70" s="204">
        <f>'[2]28'!B72</f>
        <v>84</v>
      </c>
      <c r="C70" s="205">
        <f>'[2]28'!C72</f>
        <v>0</v>
      </c>
      <c r="D70" s="205">
        <f>'[2]28'!D72</f>
        <v>0</v>
      </c>
      <c r="E70" s="205">
        <f>'[2]28'!E72</f>
        <v>0</v>
      </c>
      <c r="F70" s="15">
        <f t="shared" si="16"/>
        <v>84</v>
      </c>
      <c r="G70" s="204">
        <f>'[2]28'!H72</f>
        <v>40</v>
      </c>
      <c r="H70" s="205">
        <f>'[2]28'!I72</f>
        <v>0</v>
      </c>
      <c r="I70" s="205">
        <f>'[2]28'!J72</f>
        <v>0</v>
      </c>
      <c r="J70" s="205">
        <f>'[2]28'!K72</f>
        <v>0</v>
      </c>
      <c r="K70" s="15">
        <f t="shared" si="13"/>
        <v>40</v>
      </c>
      <c r="L70" s="18">
        <f>frq!C70</f>
        <v>1</v>
      </c>
      <c r="M70" s="167">
        <f t="shared" si="14"/>
        <v>39.299999999999997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39.299999999999997</v>
      </c>
      <c r="R70" s="18">
        <v>0.7</v>
      </c>
    </row>
    <row r="71" spans="1:18">
      <c r="A71" s="8" t="s">
        <v>113</v>
      </c>
      <c r="B71" s="204">
        <f>'[2]28'!B73</f>
        <v>84</v>
      </c>
      <c r="C71" s="205">
        <f>'[2]28'!C73</f>
        <v>0</v>
      </c>
      <c r="D71" s="205">
        <f>'[2]28'!D73</f>
        <v>0</v>
      </c>
      <c r="E71" s="205">
        <f>'[2]28'!E73</f>
        <v>0</v>
      </c>
      <c r="F71" s="15">
        <f t="shared" si="16"/>
        <v>84</v>
      </c>
      <c r="G71" s="204">
        <f>'[2]28'!H73</f>
        <v>39</v>
      </c>
      <c r="H71" s="205">
        <f>'[2]28'!I73</f>
        <v>0</v>
      </c>
      <c r="I71" s="205">
        <f>'[2]28'!J73</f>
        <v>0</v>
      </c>
      <c r="J71" s="205">
        <f>'[2]28'!K73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'[2]28'!B74</f>
        <v>84</v>
      </c>
      <c r="C72" s="205">
        <f>'[2]28'!C74</f>
        <v>0</v>
      </c>
      <c r="D72" s="205">
        <f>'[2]28'!D74</f>
        <v>0</v>
      </c>
      <c r="E72" s="205">
        <f>'[2]28'!E74</f>
        <v>0</v>
      </c>
      <c r="F72" s="15">
        <f t="shared" si="16"/>
        <v>84</v>
      </c>
      <c r="G72" s="204">
        <f>'[2]28'!H74</f>
        <v>39</v>
      </c>
      <c r="H72" s="205">
        <f>'[2]28'!I74</f>
        <v>0</v>
      </c>
      <c r="I72" s="205">
        <f>'[2]28'!J74</f>
        <v>0</v>
      </c>
      <c r="J72" s="205">
        <f>'[2]28'!K74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'[2]28'!B75</f>
        <v>84</v>
      </c>
      <c r="C73" s="205">
        <f>'[2]28'!C75</f>
        <v>0</v>
      </c>
      <c r="D73" s="205">
        <f>'[2]28'!D75</f>
        <v>0</v>
      </c>
      <c r="E73" s="205">
        <f>'[2]28'!E75</f>
        <v>0</v>
      </c>
      <c r="F73" s="15">
        <f t="shared" si="16"/>
        <v>84</v>
      </c>
      <c r="G73" s="204">
        <f>'[2]28'!H75</f>
        <v>39</v>
      </c>
      <c r="H73" s="205">
        <f>'[2]28'!I75</f>
        <v>0</v>
      </c>
      <c r="I73" s="205">
        <f>'[2]28'!J75</f>
        <v>0</v>
      </c>
      <c r="J73" s="205">
        <f>'[2]28'!K75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'[2]28'!B76</f>
        <v>84</v>
      </c>
      <c r="C74" s="205">
        <f>'[2]28'!C76</f>
        <v>0</v>
      </c>
      <c r="D74" s="205">
        <f>'[2]28'!D76</f>
        <v>0</v>
      </c>
      <c r="E74" s="205">
        <f>'[2]28'!E76</f>
        <v>0</v>
      </c>
      <c r="F74" s="15">
        <f t="shared" si="16"/>
        <v>84</v>
      </c>
      <c r="G74" s="204">
        <f>'[2]28'!H76</f>
        <v>39</v>
      </c>
      <c r="H74" s="205">
        <f>'[2]28'!I76</f>
        <v>0</v>
      </c>
      <c r="I74" s="205">
        <f>'[2]28'!J76</f>
        <v>0</v>
      </c>
      <c r="J74" s="205">
        <f>'[2]28'!K76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'[2]28'!B77</f>
        <v>84</v>
      </c>
      <c r="C75" s="205">
        <f>'[2]28'!C77</f>
        <v>0</v>
      </c>
      <c r="D75" s="205">
        <f>'[2]28'!D77</f>
        <v>0</v>
      </c>
      <c r="E75" s="205">
        <f>'[2]28'!E77</f>
        <v>0</v>
      </c>
      <c r="F75" s="15">
        <f t="shared" si="16"/>
        <v>84</v>
      </c>
      <c r="G75" s="204">
        <f>'[2]28'!H77</f>
        <v>39</v>
      </c>
      <c r="H75" s="205">
        <f>'[2]28'!I77</f>
        <v>0</v>
      </c>
      <c r="I75" s="205">
        <f>'[2]28'!J77</f>
        <v>0</v>
      </c>
      <c r="J75" s="205">
        <f>'[2]28'!K77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'[2]28'!B78</f>
        <v>84</v>
      </c>
      <c r="C76" s="205">
        <f>'[2]28'!C78</f>
        <v>0</v>
      </c>
      <c r="D76" s="205">
        <f>'[2]28'!D78</f>
        <v>0</v>
      </c>
      <c r="E76" s="205">
        <f>'[2]28'!E78</f>
        <v>0</v>
      </c>
      <c r="F76" s="15">
        <f t="shared" si="16"/>
        <v>84</v>
      </c>
      <c r="G76" s="204">
        <f>'[2]28'!H78</f>
        <v>39</v>
      </c>
      <c r="H76" s="205">
        <f>'[2]28'!I78</f>
        <v>0</v>
      </c>
      <c r="I76" s="205">
        <f>'[2]28'!J78</f>
        <v>0</v>
      </c>
      <c r="J76" s="205">
        <f>'[2]28'!K78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'[2]28'!B79</f>
        <v>84</v>
      </c>
      <c r="C77" s="205">
        <f>'[2]28'!C79</f>
        <v>0</v>
      </c>
      <c r="D77" s="205">
        <f>'[2]28'!D79</f>
        <v>0</v>
      </c>
      <c r="E77" s="205">
        <f>'[2]28'!E79</f>
        <v>0</v>
      </c>
      <c r="F77" s="15">
        <f t="shared" si="16"/>
        <v>84</v>
      </c>
      <c r="G77" s="204">
        <f>'[2]28'!H79</f>
        <v>39</v>
      </c>
      <c r="H77" s="205">
        <f>'[2]28'!I79</f>
        <v>0</v>
      </c>
      <c r="I77" s="205">
        <f>'[2]28'!J79</f>
        <v>0</v>
      </c>
      <c r="J77" s="205">
        <f>'[2]28'!K79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'[2]28'!B80</f>
        <v>84</v>
      </c>
      <c r="C78" s="205">
        <f>'[2]28'!C80</f>
        <v>0</v>
      </c>
      <c r="D78" s="205">
        <f>'[2]28'!D80</f>
        <v>0</v>
      </c>
      <c r="E78" s="205">
        <f>'[2]28'!E80</f>
        <v>0</v>
      </c>
      <c r="F78" s="15">
        <f t="shared" si="16"/>
        <v>84</v>
      </c>
      <c r="G78" s="204">
        <f>'[2]28'!H80</f>
        <v>39</v>
      </c>
      <c r="H78" s="205">
        <f>'[2]28'!I80</f>
        <v>0</v>
      </c>
      <c r="I78" s="205">
        <f>'[2]28'!J80</f>
        <v>0</v>
      </c>
      <c r="J78" s="205">
        <f>'[2]28'!K80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'[2]28'!B81</f>
        <v>84</v>
      </c>
      <c r="C79" s="205">
        <f>'[2]28'!C81</f>
        <v>0</v>
      </c>
      <c r="D79" s="205">
        <f>'[2]28'!D81</f>
        <v>0</v>
      </c>
      <c r="E79" s="205">
        <f>'[2]28'!E81</f>
        <v>0</v>
      </c>
      <c r="F79" s="15">
        <f t="shared" si="16"/>
        <v>84</v>
      </c>
      <c r="G79" s="204">
        <f>'[2]28'!H81</f>
        <v>39</v>
      </c>
      <c r="H79" s="205">
        <f>'[2]28'!I81</f>
        <v>0</v>
      </c>
      <c r="I79" s="205">
        <f>'[2]28'!J81</f>
        <v>0</v>
      </c>
      <c r="J79" s="205">
        <f>'[2]28'!K81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'[2]28'!B82</f>
        <v>84</v>
      </c>
      <c r="C80" s="205">
        <f>'[2]28'!C82</f>
        <v>0</v>
      </c>
      <c r="D80" s="205">
        <f>'[2]28'!D82</f>
        <v>0</v>
      </c>
      <c r="E80" s="205">
        <f>'[2]28'!E82</f>
        <v>0</v>
      </c>
      <c r="F80" s="15">
        <f t="shared" si="16"/>
        <v>84</v>
      </c>
      <c r="G80" s="204">
        <f>'[2]28'!H82</f>
        <v>39</v>
      </c>
      <c r="H80" s="205">
        <f>'[2]28'!I82</f>
        <v>0</v>
      </c>
      <c r="I80" s="205">
        <f>'[2]28'!J82</f>
        <v>0</v>
      </c>
      <c r="J80" s="205">
        <f>'[2]28'!K82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'[2]28'!B83</f>
        <v>84</v>
      </c>
      <c r="C81" s="205">
        <f>'[2]28'!C83</f>
        <v>0</v>
      </c>
      <c r="D81" s="205">
        <f>'[2]28'!D83</f>
        <v>0</v>
      </c>
      <c r="E81" s="205">
        <f>'[2]28'!E83</f>
        <v>0</v>
      </c>
      <c r="F81" s="15">
        <f t="shared" si="16"/>
        <v>84</v>
      </c>
      <c r="G81" s="204">
        <f>'[2]28'!H83</f>
        <v>39</v>
      </c>
      <c r="H81" s="205">
        <f>'[2]28'!I83</f>
        <v>0</v>
      </c>
      <c r="I81" s="205">
        <f>'[2]28'!J83</f>
        <v>0</v>
      </c>
      <c r="J81" s="205">
        <f>'[2]28'!K83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'[2]28'!B84</f>
        <v>84</v>
      </c>
      <c r="C82" s="205">
        <f>'[2]28'!C84</f>
        <v>0</v>
      </c>
      <c r="D82" s="205">
        <f>'[2]28'!D84</f>
        <v>0</v>
      </c>
      <c r="E82" s="205">
        <f>'[2]28'!E84</f>
        <v>0</v>
      </c>
      <c r="F82" s="15">
        <f t="shared" si="16"/>
        <v>84</v>
      </c>
      <c r="G82" s="204">
        <f>'[2]28'!H84</f>
        <v>39</v>
      </c>
      <c r="H82" s="205">
        <f>'[2]28'!I84</f>
        <v>0</v>
      </c>
      <c r="I82" s="205">
        <f>'[2]28'!J84</f>
        <v>0</v>
      </c>
      <c r="J82" s="205">
        <f>'[2]28'!K84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'[2]28'!B85</f>
        <v>84</v>
      </c>
      <c r="C83" s="205">
        <f>'[2]28'!C85</f>
        <v>0</v>
      </c>
      <c r="D83" s="205">
        <f>'[2]28'!D85</f>
        <v>0</v>
      </c>
      <c r="E83" s="205">
        <f>'[2]28'!E85</f>
        <v>0</v>
      </c>
      <c r="F83" s="15">
        <f t="shared" si="16"/>
        <v>84</v>
      </c>
      <c r="G83" s="204">
        <f>'[2]28'!H85</f>
        <v>39</v>
      </c>
      <c r="H83" s="205">
        <f>'[2]28'!I85</f>
        <v>0</v>
      </c>
      <c r="I83" s="205">
        <f>'[2]28'!J85</f>
        <v>0</v>
      </c>
      <c r="J83" s="205">
        <f>'[2]28'!K85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'[2]28'!B86</f>
        <v>84</v>
      </c>
      <c r="C84" s="205">
        <f>'[2]28'!C86</f>
        <v>0</v>
      </c>
      <c r="D84" s="205">
        <f>'[2]28'!D86</f>
        <v>0</v>
      </c>
      <c r="E84" s="205">
        <f>'[2]28'!E86</f>
        <v>0</v>
      </c>
      <c r="F84" s="15">
        <f t="shared" si="16"/>
        <v>84</v>
      </c>
      <c r="G84" s="204">
        <f>'[2]28'!H86</f>
        <v>39</v>
      </c>
      <c r="H84" s="205">
        <f>'[2]28'!I86</f>
        <v>0</v>
      </c>
      <c r="I84" s="205">
        <f>'[2]28'!J86</f>
        <v>0</v>
      </c>
      <c r="J84" s="205">
        <f>'[2]28'!K86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'[2]28'!B87</f>
        <v>84</v>
      </c>
      <c r="C85" s="205">
        <f>'[2]28'!C87</f>
        <v>0</v>
      </c>
      <c r="D85" s="205">
        <f>'[2]28'!D87</f>
        <v>0</v>
      </c>
      <c r="E85" s="205">
        <f>'[2]28'!E87</f>
        <v>0</v>
      </c>
      <c r="F85" s="15">
        <f t="shared" si="16"/>
        <v>84</v>
      </c>
      <c r="G85" s="204">
        <f>'[2]28'!H87</f>
        <v>39</v>
      </c>
      <c r="H85" s="205">
        <f>'[2]28'!I87</f>
        <v>0</v>
      </c>
      <c r="I85" s="205">
        <f>'[2]28'!J87</f>
        <v>0</v>
      </c>
      <c r="J85" s="205">
        <f>'[2]28'!K87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'[2]28'!B88</f>
        <v>84</v>
      </c>
      <c r="C86" s="205">
        <f>'[2]28'!C88</f>
        <v>0</v>
      </c>
      <c r="D86" s="205">
        <f>'[2]28'!D88</f>
        <v>0</v>
      </c>
      <c r="E86" s="205">
        <f>'[2]28'!E88</f>
        <v>0</v>
      </c>
      <c r="F86" s="15">
        <f t="shared" si="16"/>
        <v>84</v>
      </c>
      <c r="G86" s="204">
        <f>'[2]28'!H88</f>
        <v>39</v>
      </c>
      <c r="H86" s="205">
        <f>'[2]28'!I88</f>
        <v>0</v>
      </c>
      <c r="I86" s="205">
        <f>'[2]28'!J88</f>
        <v>0</v>
      </c>
      <c r="J86" s="205">
        <f>'[2]28'!K88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'[2]28'!B89</f>
        <v>84</v>
      </c>
      <c r="C87" s="205">
        <f>'[2]28'!C89</f>
        <v>0</v>
      </c>
      <c r="D87" s="205">
        <f>'[2]28'!D89</f>
        <v>0</v>
      </c>
      <c r="E87" s="205">
        <f>'[2]28'!E89</f>
        <v>0</v>
      </c>
      <c r="F87" s="15">
        <f t="shared" si="16"/>
        <v>84</v>
      </c>
      <c r="G87" s="204">
        <f>'[2]28'!H89</f>
        <v>39</v>
      </c>
      <c r="H87" s="205">
        <f>'[2]28'!I89</f>
        <v>0</v>
      </c>
      <c r="I87" s="205">
        <f>'[2]28'!J89</f>
        <v>0</v>
      </c>
      <c r="J87" s="205">
        <f>'[2]28'!K89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'[2]28'!B90</f>
        <v>84</v>
      </c>
      <c r="C88" s="205">
        <f>'[2]28'!C90</f>
        <v>0</v>
      </c>
      <c r="D88" s="205">
        <f>'[2]28'!D90</f>
        <v>0</v>
      </c>
      <c r="E88" s="205">
        <f>'[2]28'!E90</f>
        <v>0</v>
      </c>
      <c r="F88" s="15">
        <f t="shared" si="16"/>
        <v>84</v>
      </c>
      <c r="G88" s="204">
        <f>'[2]28'!H90</f>
        <v>39</v>
      </c>
      <c r="H88" s="205">
        <f>'[2]28'!I90</f>
        <v>0</v>
      </c>
      <c r="I88" s="205">
        <f>'[2]28'!J90</f>
        <v>0</v>
      </c>
      <c r="J88" s="205">
        <f>'[2]28'!K90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'[2]28'!B91</f>
        <v>84</v>
      </c>
      <c r="C89" s="205">
        <f>'[2]28'!C91</f>
        <v>0</v>
      </c>
      <c r="D89" s="205">
        <f>'[2]28'!D91</f>
        <v>0</v>
      </c>
      <c r="E89" s="205">
        <f>'[2]28'!E91</f>
        <v>0</v>
      </c>
      <c r="F89" s="15">
        <f t="shared" si="16"/>
        <v>84</v>
      </c>
      <c r="G89" s="204">
        <f>'[2]28'!H91</f>
        <v>39</v>
      </c>
      <c r="H89" s="205">
        <f>'[2]28'!I91</f>
        <v>0</v>
      </c>
      <c r="I89" s="205">
        <f>'[2]28'!J91</f>
        <v>0</v>
      </c>
      <c r="J89" s="205">
        <f>'[2]28'!K91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'[2]28'!B92</f>
        <v>84</v>
      </c>
      <c r="C90" s="205">
        <f>'[2]28'!C92</f>
        <v>0</v>
      </c>
      <c r="D90" s="205">
        <f>'[2]28'!D92</f>
        <v>0</v>
      </c>
      <c r="E90" s="205">
        <f>'[2]28'!E92</f>
        <v>0</v>
      </c>
      <c r="F90" s="15">
        <f t="shared" si="16"/>
        <v>84</v>
      </c>
      <c r="G90" s="204">
        <f>'[2]28'!H92</f>
        <v>39</v>
      </c>
      <c r="H90" s="205">
        <f>'[2]28'!I92</f>
        <v>0</v>
      </c>
      <c r="I90" s="205">
        <f>'[2]28'!J92</f>
        <v>0</v>
      </c>
      <c r="J90" s="205">
        <f>'[2]28'!K92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'[2]28'!B93</f>
        <v>84</v>
      </c>
      <c r="C91" s="205">
        <f>'[2]28'!C93</f>
        <v>0</v>
      </c>
      <c r="D91" s="205">
        <f>'[2]28'!D93</f>
        <v>0</v>
      </c>
      <c r="E91" s="205">
        <f>'[2]28'!E93</f>
        <v>0</v>
      </c>
      <c r="F91" s="15">
        <f t="shared" si="16"/>
        <v>84</v>
      </c>
      <c r="G91" s="204">
        <f>'[2]28'!H93</f>
        <v>39</v>
      </c>
      <c r="H91" s="205">
        <f>'[2]28'!I93</f>
        <v>0</v>
      </c>
      <c r="I91" s="205">
        <f>'[2]28'!J93</f>
        <v>0</v>
      </c>
      <c r="J91" s="205">
        <f>'[2]28'!K93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'[2]28'!B94</f>
        <v>84</v>
      </c>
      <c r="C92" s="205">
        <f>'[2]28'!C94</f>
        <v>0</v>
      </c>
      <c r="D92" s="205">
        <f>'[2]28'!D94</f>
        <v>0</v>
      </c>
      <c r="E92" s="205">
        <f>'[2]28'!E94</f>
        <v>0</v>
      </c>
      <c r="F92" s="15">
        <f t="shared" si="16"/>
        <v>84</v>
      </c>
      <c r="G92" s="204">
        <f>'[2]28'!H94</f>
        <v>39</v>
      </c>
      <c r="H92" s="205">
        <f>'[2]28'!I94</f>
        <v>0</v>
      </c>
      <c r="I92" s="205">
        <f>'[2]28'!J94</f>
        <v>0</v>
      </c>
      <c r="J92" s="205">
        <f>'[2]28'!K94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'[2]28'!B95</f>
        <v>84</v>
      </c>
      <c r="C93" s="205">
        <f>'[2]28'!C95</f>
        <v>0</v>
      </c>
      <c r="D93" s="205">
        <f>'[2]28'!D95</f>
        <v>0</v>
      </c>
      <c r="E93" s="205">
        <f>'[2]28'!E95</f>
        <v>0</v>
      </c>
      <c r="F93" s="15">
        <f t="shared" si="16"/>
        <v>84</v>
      </c>
      <c r="G93" s="204">
        <f>'[2]28'!H95</f>
        <v>40</v>
      </c>
      <c r="H93" s="205">
        <f>'[2]28'!I95</f>
        <v>0</v>
      </c>
      <c r="I93" s="205">
        <f>'[2]28'!J95</f>
        <v>0</v>
      </c>
      <c r="J93" s="205">
        <f>'[2]28'!K95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204">
        <f>'[2]28'!B96</f>
        <v>84</v>
      </c>
      <c r="C94" s="205">
        <f>'[2]28'!C96</f>
        <v>0</v>
      </c>
      <c r="D94" s="205">
        <f>'[2]28'!D96</f>
        <v>0</v>
      </c>
      <c r="E94" s="205">
        <f>'[2]28'!E96</f>
        <v>0</v>
      </c>
      <c r="F94" s="15">
        <f t="shared" si="16"/>
        <v>84</v>
      </c>
      <c r="G94" s="204">
        <f>'[2]28'!H96</f>
        <v>40</v>
      </c>
      <c r="H94" s="205">
        <f>'[2]28'!I96</f>
        <v>0</v>
      </c>
      <c r="I94" s="205">
        <f>'[2]28'!J96</f>
        <v>0</v>
      </c>
      <c r="J94" s="205">
        <f>'[2]28'!K96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204">
        <f>'[2]28'!B97</f>
        <v>84</v>
      </c>
      <c r="C95" s="205">
        <f>'[2]28'!C97</f>
        <v>0</v>
      </c>
      <c r="D95" s="205">
        <f>'[2]28'!D97</f>
        <v>0</v>
      </c>
      <c r="E95" s="205">
        <f>'[2]28'!E97</f>
        <v>0</v>
      </c>
      <c r="F95" s="15">
        <f t="shared" si="16"/>
        <v>84</v>
      </c>
      <c r="G95" s="204">
        <f>'[2]28'!H97</f>
        <v>40</v>
      </c>
      <c r="H95" s="205">
        <f>'[2]28'!I97</f>
        <v>0</v>
      </c>
      <c r="I95" s="205">
        <f>'[2]28'!J97</f>
        <v>0</v>
      </c>
      <c r="J95" s="205">
        <f>'[2]28'!K97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204">
        <f>'[2]28'!B98</f>
        <v>84</v>
      </c>
      <c r="C96" s="205">
        <f>'[2]28'!C98</f>
        <v>0</v>
      </c>
      <c r="D96" s="205">
        <f>'[2]28'!D98</f>
        <v>0</v>
      </c>
      <c r="E96" s="205">
        <f>'[2]28'!E98</f>
        <v>0</v>
      </c>
      <c r="F96" s="15">
        <f t="shared" si="16"/>
        <v>84</v>
      </c>
      <c r="G96" s="204">
        <f>'[2]28'!H98</f>
        <v>40</v>
      </c>
      <c r="H96" s="205">
        <f>'[2]28'!I98</f>
        <v>0</v>
      </c>
      <c r="I96" s="205">
        <f>'[2]28'!J98</f>
        <v>0</v>
      </c>
      <c r="J96" s="205">
        <f>'[2]28'!K98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204">
        <f>'[2]28'!B99</f>
        <v>84</v>
      </c>
      <c r="C97" s="205">
        <f>'[2]28'!C99</f>
        <v>0</v>
      </c>
      <c r="D97" s="205">
        <f>'[2]28'!D99</f>
        <v>0</v>
      </c>
      <c r="E97" s="205">
        <f>'[2]28'!E99</f>
        <v>0</v>
      </c>
      <c r="F97" s="15">
        <f t="shared" si="16"/>
        <v>84</v>
      </c>
      <c r="G97" s="204">
        <f>'[2]28'!H99</f>
        <v>40</v>
      </c>
      <c r="H97" s="205">
        <f>'[2]28'!I99</f>
        <v>0</v>
      </c>
      <c r="I97" s="205">
        <f>'[2]28'!J99</f>
        <v>0</v>
      </c>
      <c r="J97" s="205">
        <f>'[2]28'!K99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204">
        <f>'[2]28'!B100</f>
        <v>84</v>
      </c>
      <c r="C98" s="205">
        <f>'[2]28'!C100</f>
        <v>0</v>
      </c>
      <c r="D98" s="205">
        <f>'[2]28'!D100</f>
        <v>0</v>
      </c>
      <c r="E98" s="205">
        <f>'[2]28'!E100</f>
        <v>0</v>
      </c>
      <c r="F98" s="15">
        <f t="shared" si="16"/>
        <v>84</v>
      </c>
      <c r="G98" s="204">
        <f>'[2]28'!H100</f>
        <v>40</v>
      </c>
      <c r="H98" s="205">
        <f>'[2]28'!I100</f>
        <v>0</v>
      </c>
      <c r="I98" s="205">
        <f>'[2]28'!J100</f>
        <v>0</v>
      </c>
      <c r="J98" s="205">
        <f>'[2]28'!K100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0.94325000000000003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0.94325000000000003</v>
      </c>
      <c r="L99" s="171">
        <f t="shared" si="17"/>
        <v>2.4E-2</v>
      </c>
      <c r="M99" s="171">
        <f t="shared" si="17"/>
        <v>0.93095000000000006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0.93095000000000006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1040</v>
      </c>
      <c r="G3" s="16">
        <f>'[3]28'!G5</f>
        <v>0</v>
      </c>
      <c r="H3" s="17">
        <f>SUM(B3:G3)</f>
        <v>1360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1040</v>
      </c>
      <c r="G4" s="16">
        <f>'[3]28'!G6</f>
        <v>0</v>
      </c>
      <c r="H4" s="17">
        <f>SUM(B4:G4)</f>
        <v>1360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1040</v>
      </c>
      <c r="G5" s="16">
        <f>'[3]28'!G7</f>
        <v>0</v>
      </c>
      <c r="H5" s="17">
        <f t="shared" ref="H5:H68" si="27">SUM(B5:G5)</f>
        <v>1360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1040</v>
      </c>
      <c r="G6" s="16">
        <f>'[3]28'!G8</f>
        <v>0</v>
      </c>
      <c r="H6" s="17">
        <f t="shared" si="27"/>
        <v>1360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1040</v>
      </c>
      <c r="G7" s="16">
        <f>'[3]28'!G9</f>
        <v>0</v>
      </c>
      <c r="H7" s="17">
        <f t="shared" si="27"/>
        <v>1360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1040</v>
      </c>
      <c r="G8" s="16">
        <f>'[3]28'!G10</f>
        <v>0</v>
      </c>
      <c r="H8" s="17">
        <f t="shared" si="27"/>
        <v>1360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1040</v>
      </c>
      <c r="G9" s="16">
        <f>'[3]28'!G11</f>
        <v>0</v>
      </c>
      <c r="H9" s="17">
        <f t="shared" si="27"/>
        <v>1360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1040</v>
      </c>
      <c r="G10" s="16">
        <f>'[3]28'!G12</f>
        <v>0</v>
      </c>
      <c r="H10" s="17">
        <f t="shared" si="27"/>
        <v>1360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1040</v>
      </c>
      <c r="G11" s="16">
        <f>'[3]28'!G13</f>
        <v>0</v>
      </c>
      <c r="H11" s="17">
        <f t="shared" si="27"/>
        <v>1360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1040</v>
      </c>
      <c r="G12" s="16">
        <f>'[3]28'!G14</f>
        <v>0</v>
      </c>
      <c r="H12" s="17">
        <f t="shared" si="27"/>
        <v>1360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1040</v>
      </c>
      <c r="G13" s="16">
        <f>'[3]28'!G15</f>
        <v>0</v>
      </c>
      <c r="H13" s="17">
        <f t="shared" si="27"/>
        <v>1360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1040</v>
      </c>
      <c r="G14" s="16">
        <f>'[3]28'!G16</f>
        <v>0</v>
      </c>
      <c r="H14" s="17">
        <f t="shared" si="27"/>
        <v>1360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1040</v>
      </c>
      <c r="G15" s="16">
        <f>'[3]28'!G17</f>
        <v>0</v>
      </c>
      <c r="H15" s="17">
        <f t="shared" si="27"/>
        <v>1360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1040</v>
      </c>
      <c r="G16" s="16">
        <f>'[3]28'!G18</f>
        <v>0</v>
      </c>
      <c r="H16" s="17">
        <f t="shared" si="27"/>
        <v>1360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1040</v>
      </c>
      <c r="G17" s="16">
        <f>'[3]28'!G19</f>
        <v>0</v>
      </c>
      <c r="H17" s="17">
        <f t="shared" si="27"/>
        <v>1360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1040</v>
      </c>
      <c r="G18" s="16">
        <f>'[3]28'!G20</f>
        <v>0</v>
      </c>
      <c r="H18" s="17">
        <f t="shared" si="27"/>
        <v>1360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1040</v>
      </c>
      <c r="G19" s="16">
        <f>'[3]28'!G21</f>
        <v>0</v>
      </c>
      <c r="H19" s="17">
        <f t="shared" si="27"/>
        <v>1360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1040</v>
      </c>
      <c r="G20" s="16">
        <f>'[3]28'!G22</f>
        <v>0</v>
      </c>
      <c r="H20" s="17">
        <f t="shared" si="27"/>
        <v>1360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1040</v>
      </c>
      <c r="G21" s="16">
        <f>'[3]28'!G23</f>
        <v>0</v>
      </c>
      <c r="H21" s="17">
        <f t="shared" si="27"/>
        <v>1360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1040</v>
      </c>
      <c r="G22" s="16">
        <f>'[3]28'!G24</f>
        <v>0</v>
      </c>
      <c r="H22" s="17">
        <f t="shared" si="27"/>
        <v>1360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1040</v>
      </c>
      <c r="G23" s="16">
        <f>'[3]28'!G25</f>
        <v>0</v>
      </c>
      <c r="H23" s="17">
        <f t="shared" si="27"/>
        <v>1360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1040</v>
      </c>
      <c r="G24" s="16">
        <f>'[3]28'!G26</f>
        <v>0</v>
      </c>
      <c r="H24" s="17">
        <f t="shared" si="27"/>
        <v>1360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1040</v>
      </c>
      <c r="G25" s="16">
        <f>'[3]28'!G27</f>
        <v>0</v>
      </c>
      <c r="H25" s="17">
        <f t="shared" si="27"/>
        <v>1360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1040</v>
      </c>
      <c r="G26" s="16">
        <f>'[3]28'!G28</f>
        <v>0</v>
      </c>
      <c r="H26" s="17">
        <f t="shared" si="27"/>
        <v>1360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1040</v>
      </c>
      <c r="G27" s="16">
        <f>'[3]28'!G29</f>
        <v>0</v>
      </c>
      <c r="H27" s="17">
        <f t="shared" si="27"/>
        <v>1360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1040</v>
      </c>
      <c r="G28" s="16">
        <f>'[3]28'!G30</f>
        <v>0</v>
      </c>
      <c r="H28" s="17">
        <f t="shared" si="27"/>
        <v>1360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32</v>
      </c>
      <c r="AU28" s="8">
        <v>26.42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26.42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26.42</v>
      </c>
      <c r="BL28" s="8">
        <f t="shared" si="21"/>
        <v>32</v>
      </c>
      <c r="BM28" s="8">
        <f t="shared" si="22"/>
        <v>26.42</v>
      </c>
      <c r="BN28" s="8">
        <f t="shared" si="23"/>
        <v>32</v>
      </c>
      <c r="BO28" s="8">
        <f t="shared" si="24"/>
        <v>26.42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1040</v>
      </c>
      <c r="G29" s="16">
        <f>'[3]28'!G31</f>
        <v>0</v>
      </c>
      <c r="H29" s="17">
        <f t="shared" si="27"/>
        <v>1360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24.42</v>
      </c>
      <c r="AL29" s="8">
        <f t="shared" si="31"/>
        <v>213.57999999999998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213.57999999999998</v>
      </c>
      <c r="AT29" s="8">
        <v>32</v>
      </c>
      <c r="AU29" s="8">
        <v>24.42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24.42</v>
      </c>
      <c r="BL29" s="8">
        <f t="shared" si="21"/>
        <v>32</v>
      </c>
      <c r="BM29" s="8">
        <f t="shared" si="22"/>
        <v>24.42</v>
      </c>
      <c r="BN29" s="8">
        <f t="shared" si="23"/>
        <v>32</v>
      </c>
      <c r="BO29" s="8">
        <f t="shared" si="24"/>
        <v>24.42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1040</v>
      </c>
      <c r="G30" s="16">
        <f>'[3]28'!G32</f>
        <v>0</v>
      </c>
      <c r="H30" s="17">
        <f t="shared" si="27"/>
        <v>1360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26.08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26.08</v>
      </c>
      <c r="AL30" s="8">
        <f t="shared" si="31"/>
        <v>211.92000000000002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211.92000000000002</v>
      </c>
      <c r="AT30" s="8">
        <v>32</v>
      </c>
      <c r="AU30" s="8">
        <v>26.08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26.08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26.08</v>
      </c>
      <c r="BL30" s="8">
        <f t="shared" si="21"/>
        <v>32</v>
      </c>
      <c r="BM30" s="8">
        <f t="shared" si="22"/>
        <v>26.08</v>
      </c>
      <c r="BN30" s="8">
        <f t="shared" si="23"/>
        <v>32</v>
      </c>
      <c r="BO30" s="8">
        <f t="shared" si="24"/>
        <v>26.08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1040</v>
      </c>
      <c r="G31" s="16">
        <f>'[3]28'!G33</f>
        <v>0</v>
      </c>
      <c r="H31" s="17">
        <f t="shared" si="27"/>
        <v>1360</v>
      </c>
      <c r="I31" s="15">
        <f>'[3]28'!J33</f>
        <v>302.17599999999999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302.17599999999999</v>
      </c>
      <c r="P31" s="18">
        <f>frq!C31</f>
        <v>1</v>
      </c>
      <c r="Q31" s="15">
        <f t="shared" si="29"/>
        <v>302.17599999999999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302.17599999999999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270.17599999999999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270.17599999999999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1040</v>
      </c>
      <c r="G32" s="16">
        <f>'[3]28'!G34</f>
        <v>0</v>
      </c>
      <c r="H32" s="17">
        <f t="shared" si="27"/>
        <v>1360</v>
      </c>
      <c r="I32" s="15">
        <f>'[3]28'!J34</f>
        <v>302.17599999999999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302.17599999999999</v>
      </c>
      <c r="P32" s="18">
        <f>frq!C32</f>
        <v>1</v>
      </c>
      <c r="Q32" s="15">
        <f t="shared" si="29"/>
        <v>302.17599999999999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302.17599999999999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270.17599999999999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270.17599999999999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1040</v>
      </c>
      <c r="G33" s="16">
        <f>'[3]28'!G35</f>
        <v>0</v>
      </c>
      <c r="H33" s="17">
        <f t="shared" si="27"/>
        <v>1360</v>
      </c>
      <c r="I33" s="15">
        <f>'[3]28'!J35</f>
        <v>302.17599999999999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302.17599999999999</v>
      </c>
      <c r="P33" s="18">
        <f>frq!C33</f>
        <v>1</v>
      </c>
      <c r="Q33" s="15">
        <f t="shared" si="29"/>
        <v>302.17599999999999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302.17599999999999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270.17599999999999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270.17599999999999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1040</v>
      </c>
      <c r="G34" s="16">
        <f>'[3]28'!G36</f>
        <v>0</v>
      </c>
      <c r="H34" s="17">
        <f t="shared" si="27"/>
        <v>1360</v>
      </c>
      <c r="I34" s="15">
        <f>'[3]28'!J36</f>
        <v>302.17599999999999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302.17599999999999</v>
      </c>
      <c r="P34" s="18">
        <f>frq!C34</f>
        <v>1</v>
      </c>
      <c r="Q34" s="15">
        <f t="shared" si="29"/>
        <v>302.17599999999999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302.17599999999999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270.17599999999999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270.17599999999999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1040</v>
      </c>
      <c r="G35" s="16">
        <f>'[3]28'!G37</f>
        <v>0</v>
      </c>
      <c r="H35" s="17">
        <f t="shared" si="27"/>
        <v>1360</v>
      </c>
      <c r="I35" s="15">
        <f>'[3]28'!J37</f>
        <v>305.01600000000002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305.01600000000002</v>
      </c>
      <c r="P35" s="18">
        <f>frq!C35</f>
        <v>1</v>
      </c>
      <c r="Q35" s="15">
        <f t="shared" si="29"/>
        <v>305.01600000000002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305.01600000000002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273.01600000000002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273.01600000000002</v>
      </c>
      <c r="AT35" s="8">
        <v>32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1040</v>
      </c>
      <c r="G36" s="16">
        <f>'[3]28'!G38</f>
        <v>0</v>
      </c>
      <c r="H36" s="17">
        <f t="shared" si="27"/>
        <v>1360</v>
      </c>
      <c r="I36" s="15">
        <f>'[3]28'!J38</f>
        <v>303.17599999999999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303.17599999999999</v>
      </c>
      <c r="P36" s="18">
        <f>frq!C36</f>
        <v>1</v>
      </c>
      <c r="Q36" s="15">
        <f t="shared" si="29"/>
        <v>303.17599999999999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303.17599999999999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271.17599999999999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271.17599999999999</v>
      </c>
      <c r="AT36" s="8">
        <v>32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1040</v>
      </c>
      <c r="G37" s="16">
        <f>'[3]28'!G39</f>
        <v>0</v>
      </c>
      <c r="H37" s="17">
        <f t="shared" si="27"/>
        <v>1360</v>
      </c>
      <c r="I37" s="15">
        <f>'[3]28'!J39</f>
        <v>302.67599999999999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302.67599999999999</v>
      </c>
      <c r="P37" s="18">
        <f>frq!C37</f>
        <v>1</v>
      </c>
      <c r="Q37" s="15">
        <f t="shared" si="29"/>
        <v>302.67599999999999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302.67599999999999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270.67599999999999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270.67599999999999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1040</v>
      </c>
      <c r="G38" s="16">
        <f>'[3]28'!G40</f>
        <v>0</v>
      </c>
      <c r="H38" s="17">
        <f t="shared" si="27"/>
        <v>1360</v>
      </c>
      <c r="I38" s="15">
        <f>'[3]28'!J40</f>
        <v>302.67599999999999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302.67599999999999</v>
      </c>
      <c r="P38" s="18">
        <f>frq!C38</f>
        <v>1</v>
      </c>
      <c r="Q38" s="15">
        <f t="shared" si="29"/>
        <v>302.67599999999999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302.67599999999999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270.67599999999999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270.67599999999999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1040</v>
      </c>
      <c r="G39" s="16">
        <f>'[3]28'!G41</f>
        <v>0</v>
      </c>
      <c r="H39" s="17">
        <f t="shared" si="27"/>
        <v>1360</v>
      </c>
      <c r="I39" s="15">
        <f>'[3]28'!J41</f>
        <v>298.17599999999999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298.17599999999999</v>
      </c>
      <c r="P39" s="18">
        <f>frq!C39</f>
        <v>1</v>
      </c>
      <c r="Q39" s="15">
        <f t="shared" si="29"/>
        <v>298.17599999999999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266.17599999999999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266.17599999999999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1040</v>
      </c>
      <c r="G40" s="16">
        <f>'[3]28'!G42</f>
        <v>0</v>
      </c>
      <c r="H40" s="17">
        <f t="shared" si="27"/>
        <v>1360</v>
      </c>
      <c r="I40" s="15">
        <f>'[3]28'!J42</f>
        <v>297.17599999999999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297.17599999999999</v>
      </c>
      <c r="P40" s="18">
        <f>frq!C40</f>
        <v>1</v>
      </c>
      <c r="Q40" s="15">
        <f t="shared" si="29"/>
        <v>297.17599999999999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297.17599999999999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265.17599999999999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265.17599999999999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1040</v>
      </c>
      <c r="G41" s="16">
        <f>'[3]28'!G43</f>
        <v>0</v>
      </c>
      <c r="H41" s="17">
        <f t="shared" si="27"/>
        <v>1360</v>
      </c>
      <c r="I41" s="15">
        <f>'[3]28'!J43</f>
        <v>296.17599999999999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296.17599999999999</v>
      </c>
      <c r="P41" s="18">
        <f>frq!C41</f>
        <v>1</v>
      </c>
      <c r="Q41" s="15">
        <f t="shared" si="29"/>
        <v>296.17599999999999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296.17599999999999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264.17599999999999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264.17599999999999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1040</v>
      </c>
      <c r="G42" s="16">
        <f>'[3]28'!G44</f>
        <v>0</v>
      </c>
      <c r="H42" s="17">
        <f t="shared" si="27"/>
        <v>1360</v>
      </c>
      <c r="I42" s="15">
        <f>'[3]28'!J44</f>
        <v>296.17599999999999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296.17599999999999</v>
      </c>
      <c r="P42" s="18">
        <f>frq!C42</f>
        <v>1</v>
      </c>
      <c r="Q42" s="15">
        <f t="shared" si="29"/>
        <v>296.17599999999999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296.17599999999999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264.17599999999999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264.17599999999999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1040</v>
      </c>
      <c r="G43" s="16">
        <f>'[3]28'!G45</f>
        <v>0</v>
      </c>
      <c r="H43" s="17">
        <f t="shared" si="27"/>
        <v>1360</v>
      </c>
      <c r="I43" s="15">
        <f>'[3]28'!J45</f>
        <v>313.17599999999999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313.17599999999999</v>
      </c>
      <c r="P43" s="18">
        <f>frq!C43</f>
        <v>1</v>
      </c>
      <c r="Q43" s="15">
        <f t="shared" si="29"/>
        <v>313.17599999999999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313.17599999999999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281.17599999999999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281.17599999999999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1040</v>
      </c>
      <c r="G44" s="16">
        <f>'[3]28'!G46</f>
        <v>0</v>
      </c>
      <c r="H44" s="17">
        <f t="shared" si="27"/>
        <v>1360</v>
      </c>
      <c r="I44" s="15">
        <f>'[3]28'!J46</f>
        <v>313.17599999999999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313.17599999999999</v>
      </c>
      <c r="P44" s="18">
        <f>frq!C44</f>
        <v>1</v>
      </c>
      <c r="Q44" s="15">
        <f t="shared" si="29"/>
        <v>313.17599999999999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313.17599999999999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281.17599999999999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281.17599999999999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1040</v>
      </c>
      <c r="G45" s="16">
        <f>'[3]28'!G47</f>
        <v>0</v>
      </c>
      <c r="H45" s="17">
        <f t="shared" si="27"/>
        <v>1360</v>
      </c>
      <c r="I45" s="15">
        <f>'[3]28'!J47</f>
        <v>320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1040</v>
      </c>
      <c r="G46" s="16">
        <f>'[3]28'!G48</f>
        <v>0</v>
      </c>
      <c r="H46" s="17">
        <f t="shared" si="27"/>
        <v>1360</v>
      </c>
      <c r="I46" s="15">
        <f>'[3]28'!J48</f>
        <v>320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1040</v>
      </c>
      <c r="G47" s="16">
        <f>'[3]28'!G49</f>
        <v>0</v>
      </c>
      <c r="H47" s="17">
        <f t="shared" si="27"/>
        <v>1360</v>
      </c>
      <c r="I47" s="15">
        <f>'[3]28'!J49</f>
        <v>320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288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1040</v>
      </c>
      <c r="G48" s="16">
        <f>'[3]28'!G50</f>
        <v>0</v>
      </c>
      <c r="H48" s="17">
        <f t="shared" si="27"/>
        <v>1360</v>
      </c>
      <c r="I48" s="15">
        <f>'[3]28'!J50</f>
        <v>320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288</v>
      </c>
      <c r="AT48" s="8">
        <v>32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1040</v>
      </c>
      <c r="G49" s="16">
        <f>'[3]28'!G51</f>
        <v>0</v>
      </c>
      <c r="H49" s="17">
        <f t="shared" si="27"/>
        <v>1360</v>
      </c>
      <c r="I49" s="15">
        <f>'[3]28'!J51</f>
        <v>320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288</v>
      </c>
      <c r="AT49" s="8">
        <v>32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1040</v>
      </c>
      <c r="G50" s="16">
        <f>'[3]28'!G52</f>
        <v>0</v>
      </c>
      <c r="H50" s="17">
        <f t="shared" si="27"/>
        <v>1360</v>
      </c>
      <c r="I50" s="15">
        <f>'[3]28'!J52</f>
        <v>320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288</v>
      </c>
      <c r="AT50" s="8">
        <v>32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1020</v>
      </c>
      <c r="G51" s="16">
        <f>'[3]28'!G53</f>
        <v>0</v>
      </c>
      <c r="H51" s="17">
        <f t="shared" si="27"/>
        <v>1340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20.440000000000001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20.440000000000001</v>
      </c>
      <c r="AL51" s="8">
        <f t="shared" si="31"/>
        <v>217.56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217.56</v>
      </c>
      <c r="AT51" s="8">
        <v>32</v>
      </c>
      <c r="AU51" s="8">
        <v>20.440000000000001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20.440000000000001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20.440000000000001</v>
      </c>
      <c r="BL51" s="8">
        <f t="shared" si="21"/>
        <v>32</v>
      </c>
      <c r="BM51" s="8">
        <f t="shared" si="22"/>
        <v>20.440000000000001</v>
      </c>
      <c r="BN51" s="8">
        <f t="shared" si="23"/>
        <v>32</v>
      </c>
      <c r="BO51" s="8">
        <f t="shared" si="24"/>
        <v>20.440000000000001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1020</v>
      </c>
      <c r="G52" s="16">
        <f>'[3]28'!G54</f>
        <v>0</v>
      </c>
      <c r="H52" s="17">
        <f t="shared" si="27"/>
        <v>1340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20.440000000000001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20.440000000000001</v>
      </c>
      <c r="AL52" s="8">
        <f t="shared" si="31"/>
        <v>217.56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217.56</v>
      </c>
      <c r="AT52" s="8">
        <v>32</v>
      </c>
      <c r="AU52" s="8">
        <v>20.440000000000001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20.440000000000001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20.440000000000001</v>
      </c>
      <c r="BL52" s="8">
        <f t="shared" si="21"/>
        <v>32</v>
      </c>
      <c r="BM52" s="8">
        <f t="shared" si="22"/>
        <v>20.440000000000001</v>
      </c>
      <c r="BN52" s="8">
        <f t="shared" si="23"/>
        <v>32</v>
      </c>
      <c r="BO52" s="8">
        <f t="shared" si="24"/>
        <v>20.440000000000001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1020</v>
      </c>
      <c r="G53" s="16">
        <f>'[3]28'!G55</f>
        <v>0</v>
      </c>
      <c r="H53" s="17">
        <f t="shared" si="27"/>
        <v>1340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20.440000000000001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20.440000000000001</v>
      </c>
      <c r="AL53" s="8">
        <f t="shared" si="31"/>
        <v>217.56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217.56</v>
      </c>
      <c r="AT53" s="8">
        <v>32</v>
      </c>
      <c r="AU53" s="8">
        <v>20.440000000000001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20.440000000000001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20.440000000000001</v>
      </c>
      <c r="BL53" s="8">
        <f t="shared" si="21"/>
        <v>32</v>
      </c>
      <c r="BM53" s="8">
        <f t="shared" si="22"/>
        <v>20.440000000000001</v>
      </c>
      <c r="BN53" s="8">
        <f t="shared" si="23"/>
        <v>32</v>
      </c>
      <c r="BO53" s="8">
        <f t="shared" si="24"/>
        <v>20.440000000000001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1020</v>
      </c>
      <c r="G54" s="16">
        <f>'[3]28'!G56</f>
        <v>0</v>
      </c>
      <c r="H54" s="17">
        <f t="shared" si="27"/>
        <v>1340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20.440000000000001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20.440000000000001</v>
      </c>
      <c r="AL54" s="8">
        <f t="shared" si="31"/>
        <v>217.56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217.56</v>
      </c>
      <c r="AT54" s="8">
        <v>32</v>
      </c>
      <c r="AU54" s="8">
        <v>20.440000000000001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20.440000000000001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20.440000000000001</v>
      </c>
      <c r="BL54" s="8">
        <f t="shared" si="21"/>
        <v>32</v>
      </c>
      <c r="BM54" s="8">
        <f t="shared" si="22"/>
        <v>20.440000000000001</v>
      </c>
      <c r="BN54" s="8">
        <f t="shared" si="23"/>
        <v>32</v>
      </c>
      <c r="BO54" s="8">
        <f t="shared" si="24"/>
        <v>20.440000000000001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1020</v>
      </c>
      <c r="G55" s="16">
        <f>'[3]28'!G57</f>
        <v>0</v>
      </c>
      <c r="H55" s="17">
        <f t="shared" si="27"/>
        <v>1340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1020</v>
      </c>
      <c r="G56" s="16">
        <f>'[3]28'!G58</f>
        <v>0</v>
      </c>
      <c r="H56" s="17">
        <f t="shared" si="27"/>
        <v>1340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1020</v>
      </c>
      <c r="G57" s="16">
        <f>'[3]28'!G59</f>
        <v>0</v>
      </c>
      <c r="H57" s="17">
        <f t="shared" si="27"/>
        <v>1340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1020</v>
      </c>
      <c r="G58" s="16">
        <f>'[3]28'!G60</f>
        <v>0</v>
      </c>
      <c r="H58" s="17">
        <f t="shared" si="27"/>
        <v>1340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1020</v>
      </c>
      <c r="G59" s="16">
        <f>'[3]28'!G61</f>
        <v>0</v>
      </c>
      <c r="H59" s="17">
        <f t="shared" si="27"/>
        <v>1340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1020</v>
      </c>
      <c r="G60" s="16">
        <f>'[3]28'!G62</f>
        <v>0</v>
      </c>
      <c r="H60" s="17">
        <f t="shared" si="27"/>
        <v>1340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1020</v>
      </c>
      <c r="G61" s="16">
        <f>'[3]28'!G63</f>
        <v>0</v>
      </c>
      <c r="H61" s="17">
        <f t="shared" si="27"/>
        <v>1340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26.08</v>
      </c>
      <c r="AL61" s="8">
        <f t="shared" si="31"/>
        <v>211.92000000000002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211.92000000000002</v>
      </c>
      <c r="AT61" s="8">
        <v>32</v>
      </c>
      <c r="AU61" s="8">
        <v>26.08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26.08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26.08</v>
      </c>
      <c r="BL61" s="8">
        <f t="shared" si="21"/>
        <v>32</v>
      </c>
      <c r="BM61" s="8">
        <f t="shared" si="22"/>
        <v>26.08</v>
      </c>
      <c r="BN61" s="8">
        <f t="shared" si="23"/>
        <v>32</v>
      </c>
      <c r="BO61" s="8">
        <f t="shared" si="24"/>
        <v>26.08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1020</v>
      </c>
      <c r="G62" s="16">
        <f>'[3]28'!G64</f>
        <v>0</v>
      </c>
      <c r="H62" s="17">
        <f t="shared" si="27"/>
        <v>1340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26.08</v>
      </c>
      <c r="AL62" s="8">
        <f t="shared" ref="AL62:AN98" si="35">Q62-X62-AE62</f>
        <v>211.92000000000002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211.92000000000002</v>
      </c>
      <c r="AT62" s="8">
        <v>32</v>
      </c>
      <c r="AU62" s="8">
        <v>26.08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26.08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26.08</v>
      </c>
      <c r="BL62" s="8">
        <f t="shared" si="21"/>
        <v>32</v>
      </c>
      <c r="BM62" s="8">
        <f t="shared" si="22"/>
        <v>26.08</v>
      </c>
      <c r="BN62" s="8">
        <f t="shared" si="23"/>
        <v>32</v>
      </c>
      <c r="BO62" s="8">
        <f t="shared" si="24"/>
        <v>26.08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1020</v>
      </c>
      <c r="G63" s="16">
        <f>'[3]28'!G65</f>
        <v>0</v>
      </c>
      <c r="H63" s="17">
        <f t="shared" si="27"/>
        <v>1340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26.08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26.08</v>
      </c>
      <c r="AL63" s="8">
        <f t="shared" si="35"/>
        <v>211.92000000000002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211.92000000000002</v>
      </c>
      <c r="AT63" s="8">
        <v>32</v>
      </c>
      <c r="AU63" s="8">
        <v>26.08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26.08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26.08</v>
      </c>
      <c r="BL63" s="8">
        <f t="shared" si="21"/>
        <v>32</v>
      </c>
      <c r="BM63" s="8">
        <f t="shared" si="22"/>
        <v>26.08</v>
      </c>
      <c r="BN63" s="8">
        <f t="shared" si="23"/>
        <v>32</v>
      </c>
      <c r="BO63" s="8">
        <f t="shared" si="24"/>
        <v>26.08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1020</v>
      </c>
      <c r="G64" s="16">
        <f>'[3]28'!G66</f>
        <v>0</v>
      </c>
      <c r="H64" s="17">
        <f t="shared" si="27"/>
        <v>1340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26.08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26.08</v>
      </c>
      <c r="AL64" s="8">
        <f t="shared" si="35"/>
        <v>211.92000000000002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211.92000000000002</v>
      </c>
      <c r="AT64" s="8">
        <v>32</v>
      </c>
      <c r="AU64" s="8">
        <v>26.08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26.08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26.08</v>
      </c>
      <c r="BL64" s="8">
        <f t="shared" si="21"/>
        <v>32</v>
      </c>
      <c r="BM64" s="8">
        <f t="shared" si="22"/>
        <v>26.08</v>
      </c>
      <c r="BN64" s="8">
        <f t="shared" si="23"/>
        <v>32</v>
      </c>
      <c r="BO64" s="8">
        <f t="shared" si="24"/>
        <v>26.08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1020</v>
      </c>
      <c r="G65" s="16">
        <f>'[3]28'!G67</f>
        <v>0</v>
      </c>
      <c r="H65" s="17">
        <f t="shared" si="27"/>
        <v>1340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26.81</v>
      </c>
      <c r="AE65" s="8">
        <f t="shared" si="11"/>
        <v>26.81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26.81</v>
      </c>
      <c r="AL65" s="8">
        <f t="shared" si="35"/>
        <v>216.38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216.38</v>
      </c>
      <c r="AT65" s="8">
        <v>26.81</v>
      </c>
      <c r="AU65" s="8">
        <v>26.81</v>
      </c>
      <c r="AW65" s="207">
        <v>26.81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26.81</v>
      </c>
      <c r="BD65" s="207">
        <v>26.81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26.81</v>
      </c>
      <c r="BL65" s="8">
        <f t="shared" si="21"/>
        <v>26.81</v>
      </c>
      <c r="BM65" s="8">
        <f t="shared" si="22"/>
        <v>26.81</v>
      </c>
      <c r="BN65" s="8">
        <f t="shared" si="23"/>
        <v>26.81</v>
      </c>
      <c r="BO65" s="8">
        <f t="shared" si="24"/>
        <v>26.81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1020</v>
      </c>
      <c r="G66" s="16">
        <f>'[3]28'!G68</f>
        <v>0</v>
      </c>
      <c r="H66" s="17">
        <f t="shared" si="27"/>
        <v>1340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26.81</v>
      </c>
      <c r="AE66" s="8">
        <f t="shared" si="11"/>
        <v>26.81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26.81</v>
      </c>
      <c r="AL66" s="8">
        <f t="shared" si="35"/>
        <v>216.38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216.38</v>
      </c>
      <c r="AT66" s="8">
        <v>26.81</v>
      </c>
      <c r="AU66" s="8">
        <v>26.81</v>
      </c>
      <c r="AW66" s="207">
        <v>26.81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26.81</v>
      </c>
      <c r="BD66" s="207">
        <v>26.81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26.81</v>
      </c>
      <c r="BL66" s="8">
        <f t="shared" si="21"/>
        <v>26.81</v>
      </c>
      <c r="BM66" s="8">
        <f t="shared" si="22"/>
        <v>26.81</v>
      </c>
      <c r="BN66" s="8">
        <f t="shared" si="23"/>
        <v>26.81</v>
      </c>
      <c r="BO66" s="8">
        <f t="shared" si="24"/>
        <v>26.81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1020</v>
      </c>
      <c r="G67" s="16">
        <f>'[3]28'!G69</f>
        <v>0</v>
      </c>
      <c r="H67" s="17">
        <f t="shared" si="27"/>
        <v>1340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26.08</v>
      </c>
      <c r="AL67" s="8">
        <f t="shared" si="35"/>
        <v>211.92000000000002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211.92000000000002</v>
      </c>
      <c r="AT67" s="8">
        <v>32</v>
      </c>
      <c r="AU67" s="8">
        <v>26.08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26.08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26.08</v>
      </c>
      <c r="BL67" s="8">
        <f t="shared" si="21"/>
        <v>32</v>
      </c>
      <c r="BM67" s="8">
        <f t="shared" si="22"/>
        <v>26.08</v>
      </c>
      <c r="BN67" s="8">
        <f t="shared" si="23"/>
        <v>32</v>
      </c>
      <c r="BO67" s="8">
        <f t="shared" si="24"/>
        <v>26.08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1020</v>
      </c>
      <c r="G68" s="16">
        <f>'[3]28'!G70</f>
        <v>0</v>
      </c>
      <c r="H68" s="17">
        <f t="shared" si="27"/>
        <v>1340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26.08</v>
      </c>
      <c r="AL68" s="8">
        <f t="shared" si="35"/>
        <v>211.92000000000002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211.92000000000002</v>
      </c>
      <c r="AT68" s="8">
        <v>32</v>
      </c>
      <c r="AU68" s="8">
        <v>26.08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26.08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26.08</v>
      </c>
      <c r="BL68" s="8">
        <f t="shared" ref="BL68:BL98" si="53">AT68</f>
        <v>32</v>
      </c>
      <c r="BM68" s="8">
        <f t="shared" ref="BM68:BM98" si="54">AU68</f>
        <v>26.08</v>
      </c>
      <c r="BN68" s="8">
        <f t="shared" ref="BN68:BN98" si="55">BC68</f>
        <v>32</v>
      </c>
      <c r="BO68" s="8">
        <f t="shared" ref="BO68:BO98" si="56">BJ68</f>
        <v>26.08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1020</v>
      </c>
      <c r="G69" s="16">
        <f>'[3]28'!G71</f>
        <v>0</v>
      </c>
      <c r="H69" s="17">
        <f t="shared" ref="H69:H98" si="59">SUM(B69:G69)</f>
        <v>1340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20.440000000000001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20.440000000000001</v>
      </c>
      <c r="AL69" s="8">
        <f t="shared" si="35"/>
        <v>217.56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217.56</v>
      </c>
      <c r="AT69" s="8">
        <v>32</v>
      </c>
      <c r="AU69" s="8">
        <v>20.440000000000001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20.440000000000001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20.440000000000001</v>
      </c>
      <c r="BL69" s="8">
        <f t="shared" si="53"/>
        <v>32</v>
      </c>
      <c r="BM69" s="8">
        <f t="shared" si="54"/>
        <v>20.440000000000001</v>
      </c>
      <c r="BN69" s="8">
        <f t="shared" si="55"/>
        <v>32</v>
      </c>
      <c r="BO69" s="8">
        <f t="shared" si="56"/>
        <v>20.440000000000001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1020</v>
      </c>
      <c r="G70" s="16">
        <f>'[3]28'!G72</f>
        <v>0</v>
      </c>
      <c r="H70" s="17">
        <f t="shared" si="59"/>
        <v>1340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7.44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7.44</v>
      </c>
      <c r="AL70" s="8">
        <f t="shared" si="35"/>
        <v>230.56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230.56</v>
      </c>
      <c r="AT70" s="8">
        <v>32</v>
      </c>
      <c r="AU70" s="8">
        <v>7.44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7.44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7.44</v>
      </c>
      <c r="BL70" s="8">
        <f t="shared" si="53"/>
        <v>32</v>
      </c>
      <c r="BM70" s="8">
        <f t="shared" si="54"/>
        <v>7.44</v>
      </c>
      <c r="BN70" s="8">
        <f t="shared" si="55"/>
        <v>32</v>
      </c>
      <c r="BO70" s="8">
        <f t="shared" si="56"/>
        <v>7.44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1020</v>
      </c>
      <c r="G71" s="16">
        <f>'[3]28'!G73</f>
        <v>0</v>
      </c>
      <c r="H71" s="17">
        <f t="shared" si="59"/>
        <v>1340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23.63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23.63</v>
      </c>
      <c r="AL71" s="8">
        <f t="shared" si="35"/>
        <v>214.37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214.37</v>
      </c>
      <c r="AT71" s="8">
        <v>32</v>
      </c>
      <c r="AU71" s="8">
        <v>23.63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23.63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23.63</v>
      </c>
      <c r="BL71" s="8">
        <f t="shared" si="53"/>
        <v>32</v>
      </c>
      <c r="BM71" s="8">
        <f t="shared" si="54"/>
        <v>23.63</v>
      </c>
      <c r="BN71" s="8">
        <f t="shared" si="55"/>
        <v>32</v>
      </c>
      <c r="BO71" s="8">
        <f t="shared" si="56"/>
        <v>23.63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1020</v>
      </c>
      <c r="G72" s="16">
        <f>'[3]28'!G74</f>
        <v>0</v>
      </c>
      <c r="H72" s="17">
        <f t="shared" si="59"/>
        <v>1340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23.32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23.32</v>
      </c>
      <c r="AL72" s="8">
        <f t="shared" si="35"/>
        <v>214.68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214.68</v>
      </c>
      <c r="AT72" s="8">
        <v>32</v>
      </c>
      <c r="AU72" s="8">
        <v>23.32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23.32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23.32</v>
      </c>
      <c r="BL72" s="8">
        <f t="shared" si="53"/>
        <v>32</v>
      </c>
      <c r="BM72" s="8">
        <f t="shared" si="54"/>
        <v>23.32</v>
      </c>
      <c r="BN72" s="8">
        <f t="shared" si="55"/>
        <v>32</v>
      </c>
      <c r="BO72" s="8">
        <f t="shared" si="56"/>
        <v>23.32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1020</v>
      </c>
      <c r="G73" s="16">
        <f>'[3]28'!G75</f>
        <v>0</v>
      </c>
      <c r="H73" s="17">
        <f t="shared" si="59"/>
        <v>1340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22.04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22.04</v>
      </c>
      <c r="AL73" s="8">
        <f t="shared" si="35"/>
        <v>215.96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215.96</v>
      </c>
      <c r="AT73" s="8">
        <v>32</v>
      </c>
      <c r="AU73" s="8">
        <v>22.04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22.04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22.04</v>
      </c>
      <c r="BL73" s="8">
        <f t="shared" si="53"/>
        <v>32</v>
      </c>
      <c r="BM73" s="8">
        <f t="shared" si="54"/>
        <v>22.04</v>
      </c>
      <c r="BN73" s="8">
        <f t="shared" si="55"/>
        <v>32</v>
      </c>
      <c r="BO73" s="8">
        <f t="shared" si="56"/>
        <v>22.04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1020</v>
      </c>
      <c r="G74" s="16">
        <f>'[3]28'!G76</f>
        <v>0</v>
      </c>
      <c r="H74" s="17">
        <f t="shared" si="59"/>
        <v>1340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21.04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21.04</v>
      </c>
      <c r="AL74" s="8">
        <f t="shared" si="35"/>
        <v>216.96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216.96</v>
      </c>
      <c r="AT74" s="8">
        <v>32</v>
      </c>
      <c r="AU74" s="8">
        <v>21.04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21.04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21.04</v>
      </c>
      <c r="BL74" s="8">
        <f t="shared" si="53"/>
        <v>32</v>
      </c>
      <c r="BM74" s="8">
        <f t="shared" si="54"/>
        <v>21.04</v>
      </c>
      <c r="BN74" s="8">
        <f t="shared" si="55"/>
        <v>32</v>
      </c>
      <c r="BO74" s="8">
        <f t="shared" si="56"/>
        <v>21.04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1040</v>
      </c>
      <c r="G75" s="16">
        <f>'[3]28'!G77</f>
        <v>0</v>
      </c>
      <c r="H75" s="17">
        <f t="shared" si="59"/>
        <v>1360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22.04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22.04</v>
      </c>
      <c r="AL75" s="8">
        <f t="shared" si="35"/>
        <v>215.96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215.96</v>
      </c>
      <c r="AT75" s="8">
        <v>32</v>
      </c>
      <c r="AU75" s="8">
        <v>22.04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22.04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22.04</v>
      </c>
      <c r="BL75" s="8">
        <f t="shared" si="53"/>
        <v>32</v>
      </c>
      <c r="BM75" s="8">
        <f t="shared" si="54"/>
        <v>22.04</v>
      </c>
      <c r="BN75" s="8">
        <f t="shared" si="55"/>
        <v>32</v>
      </c>
      <c r="BO75" s="8">
        <f t="shared" si="56"/>
        <v>22.04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1040</v>
      </c>
      <c r="G76" s="16">
        <f>'[3]28'!G78</f>
        <v>0</v>
      </c>
      <c r="H76" s="17">
        <f t="shared" si="59"/>
        <v>1360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21.04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21.04</v>
      </c>
      <c r="AL76" s="8">
        <f t="shared" si="35"/>
        <v>216.96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216.96</v>
      </c>
      <c r="AT76" s="8">
        <v>32</v>
      </c>
      <c r="AU76" s="8">
        <v>21.04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21.04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21.04</v>
      </c>
      <c r="BL76" s="8">
        <f t="shared" si="53"/>
        <v>32</v>
      </c>
      <c r="BM76" s="8">
        <f t="shared" si="54"/>
        <v>21.04</v>
      </c>
      <c r="BN76" s="8">
        <f t="shared" si="55"/>
        <v>32</v>
      </c>
      <c r="BO76" s="8">
        <f t="shared" si="56"/>
        <v>21.04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1040</v>
      </c>
      <c r="G77" s="16">
        <f>'[3]28'!G79</f>
        <v>0</v>
      </c>
      <c r="H77" s="17">
        <f t="shared" si="59"/>
        <v>1360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16.04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16.04</v>
      </c>
      <c r="AL77" s="8">
        <f t="shared" si="35"/>
        <v>221.96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221.96</v>
      </c>
      <c r="AT77" s="8">
        <v>32</v>
      </c>
      <c r="AU77" s="8">
        <v>16.04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16.04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16.04</v>
      </c>
      <c r="BL77" s="8">
        <f t="shared" si="53"/>
        <v>32</v>
      </c>
      <c r="BM77" s="8">
        <f t="shared" si="54"/>
        <v>16.04</v>
      </c>
      <c r="BN77" s="8">
        <f t="shared" si="55"/>
        <v>32</v>
      </c>
      <c r="BO77" s="8">
        <f t="shared" si="56"/>
        <v>16.04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1040</v>
      </c>
      <c r="G78" s="16">
        <f>'[3]28'!G80</f>
        <v>0</v>
      </c>
      <c r="H78" s="17">
        <f t="shared" si="59"/>
        <v>1360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16.04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16.04</v>
      </c>
      <c r="AL78" s="8">
        <f t="shared" si="35"/>
        <v>221.96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221.96</v>
      </c>
      <c r="AT78" s="8">
        <v>32</v>
      </c>
      <c r="AU78" s="8">
        <v>16.04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16.04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16.04</v>
      </c>
      <c r="BL78" s="8">
        <f t="shared" si="53"/>
        <v>32</v>
      </c>
      <c r="BM78" s="8">
        <f t="shared" si="54"/>
        <v>16.04</v>
      </c>
      <c r="BN78" s="8">
        <f t="shared" si="55"/>
        <v>32</v>
      </c>
      <c r="BO78" s="8">
        <f t="shared" si="56"/>
        <v>16.04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1040</v>
      </c>
      <c r="G79" s="16">
        <f>'[3]28'!G81</f>
        <v>0</v>
      </c>
      <c r="H79" s="17">
        <f t="shared" si="59"/>
        <v>1360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17.04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17.04</v>
      </c>
      <c r="AL79" s="8">
        <f t="shared" si="35"/>
        <v>220.96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220.96</v>
      </c>
      <c r="AT79" s="8">
        <v>32</v>
      </c>
      <c r="AU79" s="8">
        <v>17.04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17.04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17.04</v>
      </c>
      <c r="BL79" s="8">
        <f t="shared" si="53"/>
        <v>32</v>
      </c>
      <c r="BM79" s="8">
        <f t="shared" si="54"/>
        <v>17.04</v>
      </c>
      <c r="BN79" s="8">
        <f t="shared" si="55"/>
        <v>32</v>
      </c>
      <c r="BO79" s="8">
        <f t="shared" si="56"/>
        <v>17.04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1040</v>
      </c>
      <c r="G80" s="16">
        <f>'[3]28'!G82</f>
        <v>0</v>
      </c>
      <c r="H80" s="17">
        <f t="shared" si="59"/>
        <v>1360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17.04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17.04</v>
      </c>
      <c r="AL80" s="8">
        <f t="shared" si="35"/>
        <v>220.96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220.96</v>
      </c>
      <c r="AT80" s="8">
        <v>32</v>
      </c>
      <c r="AU80" s="8">
        <v>17.04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17.04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17.04</v>
      </c>
      <c r="BL80" s="8">
        <f t="shared" si="53"/>
        <v>32</v>
      </c>
      <c r="BM80" s="8">
        <f t="shared" si="54"/>
        <v>17.04</v>
      </c>
      <c r="BN80" s="8">
        <f t="shared" si="55"/>
        <v>32</v>
      </c>
      <c r="BO80" s="8">
        <f t="shared" si="56"/>
        <v>17.04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1040</v>
      </c>
      <c r="G81" s="16">
        <f>'[3]28'!G83</f>
        <v>0</v>
      </c>
      <c r="H81" s="17">
        <f t="shared" si="59"/>
        <v>1360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25.36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25.36</v>
      </c>
      <c r="AL81" s="8">
        <f t="shared" si="35"/>
        <v>212.64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212.64</v>
      </c>
      <c r="AT81" s="8">
        <v>32</v>
      </c>
      <c r="AU81" s="8">
        <v>25.36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25.36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25.36</v>
      </c>
      <c r="BL81" s="8">
        <f t="shared" si="53"/>
        <v>32</v>
      </c>
      <c r="BM81" s="8">
        <f t="shared" si="54"/>
        <v>25.36</v>
      </c>
      <c r="BN81" s="8">
        <f t="shared" si="55"/>
        <v>32</v>
      </c>
      <c r="BO81" s="8">
        <f t="shared" si="56"/>
        <v>25.36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1040</v>
      </c>
      <c r="G82" s="16">
        <f>'[3]28'!G84</f>
        <v>0</v>
      </c>
      <c r="H82" s="17">
        <f t="shared" si="59"/>
        <v>1360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25.36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25.36</v>
      </c>
      <c r="AL82" s="8">
        <f t="shared" si="35"/>
        <v>212.64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212.64</v>
      </c>
      <c r="AT82" s="8">
        <v>32</v>
      </c>
      <c r="AU82" s="8">
        <v>25.36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25.36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25.36</v>
      </c>
      <c r="BL82" s="8">
        <f t="shared" si="53"/>
        <v>32</v>
      </c>
      <c r="BM82" s="8">
        <f t="shared" si="54"/>
        <v>25.36</v>
      </c>
      <c r="BN82" s="8">
        <f t="shared" si="55"/>
        <v>32</v>
      </c>
      <c r="BO82" s="8">
        <f t="shared" si="56"/>
        <v>25.36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1040</v>
      </c>
      <c r="G83" s="16">
        <f>'[3]28'!G85</f>
        <v>0</v>
      </c>
      <c r="H83" s="17">
        <f t="shared" si="59"/>
        <v>1360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25.79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25.79</v>
      </c>
      <c r="AL83" s="8">
        <f t="shared" si="35"/>
        <v>212.21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212.21</v>
      </c>
      <c r="AT83" s="8">
        <v>32</v>
      </c>
      <c r="AU83" s="8">
        <v>25.79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25.79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25.79</v>
      </c>
      <c r="BL83" s="8">
        <f t="shared" si="53"/>
        <v>32</v>
      </c>
      <c r="BM83" s="8">
        <f t="shared" si="54"/>
        <v>25.79</v>
      </c>
      <c r="BN83" s="8">
        <f t="shared" si="55"/>
        <v>32</v>
      </c>
      <c r="BO83" s="8">
        <f t="shared" si="56"/>
        <v>25.79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1040</v>
      </c>
      <c r="G84" s="16">
        <f>'[3]28'!G86</f>
        <v>0</v>
      </c>
      <c r="H84" s="17">
        <f t="shared" si="59"/>
        <v>1360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25.79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25.79</v>
      </c>
      <c r="AL84" s="8">
        <f t="shared" si="35"/>
        <v>212.21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212.21</v>
      </c>
      <c r="AT84" s="8">
        <v>32</v>
      </c>
      <c r="AU84" s="8">
        <v>25.79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25.79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25.79</v>
      </c>
      <c r="BL84" s="8">
        <f t="shared" si="53"/>
        <v>32</v>
      </c>
      <c r="BM84" s="8">
        <f t="shared" si="54"/>
        <v>25.79</v>
      </c>
      <c r="BN84" s="8">
        <f t="shared" si="55"/>
        <v>32</v>
      </c>
      <c r="BO84" s="8">
        <f t="shared" si="56"/>
        <v>25.79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1040</v>
      </c>
      <c r="G85" s="16">
        <f>'[3]28'!G87</f>
        <v>0</v>
      </c>
      <c r="H85" s="17">
        <f t="shared" si="59"/>
        <v>1360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25.79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25.79</v>
      </c>
      <c r="AL85" s="8">
        <f t="shared" si="35"/>
        <v>212.21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212.21</v>
      </c>
      <c r="AT85" s="8">
        <v>32</v>
      </c>
      <c r="AU85" s="8">
        <v>25.79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25.79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25.79</v>
      </c>
      <c r="BL85" s="8">
        <f t="shared" si="53"/>
        <v>32</v>
      </c>
      <c r="BM85" s="8">
        <f t="shared" si="54"/>
        <v>25.79</v>
      </c>
      <c r="BN85" s="8">
        <f t="shared" si="55"/>
        <v>32</v>
      </c>
      <c r="BO85" s="8">
        <f t="shared" si="56"/>
        <v>25.79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1040</v>
      </c>
      <c r="G86" s="16">
        <f>'[3]28'!G88</f>
        <v>0</v>
      </c>
      <c r="H86" s="17">
        <f t="shared" si="59"/>
        <v>1360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25.79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25.79</v>
      </c>
      <c r="AL86" s="8">
        <f t="shared" si="35"/>
        <v>212.21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212.21</v>
      </c>
      <c r="AT86" s="8">
        <v>32</v>
      </c>
      <c r="AU86" s="8">
        <v>25.79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25.79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25.79</v>
      </c>
      <c r="BL86" s="8">
        <f t="shared" si="53"/>
        <v>32</v>
      </c>
      <c r="BM86" s="8">
        <f t="shared" si="54"/>
        <v>25.79</v>
      </c>
      <c r="BN86" s="8">
        <f t="shared" si="55"/>
        <v>32</v>
      </c>
      <c r="BO86" s="8">
        <f t="shared" si="56"/>
        <v>25.79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1040</v>
      </c>
      <c r="G87" s="16">
        <f>'[3]28'!G89</f>
        <v>0</v>
      </c>
      <c r="H87" s="17">
        <f t="shared" si="59"/>
        <v>1360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26.15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26.15</v>
      </c>
      <c r="AL87" s="8">
        <f t="shared" si="35"/>
        <v>211.85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211.85</v>
      </c>
      <c r="AT87" s="8">
        <v>32</v>
      </c>
      <c r="AU87" s="8">
        <v>26.15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26.15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26.15</v>
      </c>
      <c r="BL87" s="8">
        <f t="shared" si="53"/>
        <v>32</v>
      </c>
      <c r="BM87" s="8">
        <f t="shared" si="54"/>
        <v>26.15</v>
      </c>
      <c r="BN87" s="8">
        <f t="shared" si="55"/>
        <v>32</v>
      </c>
      <c r="BO87" s="8">
        <f t="shared" si="56"/>
        <v>26.15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1040</v>
      </c>
      <c r="G88" s="16">
        <f>'[3]28'!G90</f>
        <v>0</v>
      </c>
      <c r="H88" s="17">
        <f t="shared" si="59"/>
        <v>1360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26.15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26.15</v>
      </c>
      <c r="AL88" s="8">
        <f t="shared" si="35"/>
        <v>211.85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211.85</v>
      </c>
      <c r="AT88" s="8">
        <v>32</v>
      </c>
      <c r="AU88" s="8">
        <v>26.15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26.15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26.15</v>
      </c>
      <c r="BL88" s="8">
        <f t="shared" si="53"/>
        <v>32</v>
      </c>
      <c r="BM88" s="8">
        <f t="shared" si="54"/>
        <v>26.15</v>
      </c>
      <c r="BN88" s="8">
        <f t="shared" si="55"/>
        <v>32</v>
      </c>
      <c r="BO88" s="8">
        <f t="shared" si="56"/>
        <v>26.15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1040</v>
      </c>
      <c r="G89" s="16">
        <f>'[3]28'!G91</f>
        <v>0</v>
      </c>
      <c r="H89" s="17">
        <f t="shared" si="59"/>
        <v>1360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26.15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26.15</v>
      </c>
      <c r="AL89" s="8">
        <f t="shared" si="35"/>
        <v>211.85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211.85</v>
      </c>
      <c r="AT89" s="8">
        <v>32</v>
      </c>
      <c r="AU89" s="8">
        <v>26.15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26.15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26.15</v>
      </c>
      <c r="BL89" s="8">
        <f t="shared" si="53"/>
        <v>32</v>
      </c>
      <c r="BM89" s="8">
        <f t="shared" si="54"/>
        <v>26.15</v>
      </c>
      <c r="BN89" s="8">
        <f t="shared" si="55"/>
        <v>32</v>
      </c>
      <c r="BO89" s="8">
        <f t="shared" si="56"/>
        <v>26.15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1040</v>
      </c>
      <c r="G90" s="16">
        <f>'[3]28'!G92</f>
        <v>0</v>
      </c>
      <c r="H90" s="17">
        <f t="shared" si="59"/>
        <v>1360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26.15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26.15</v>
      </c>
      <c r="AL90" s="8">
        <f t="shared" si="35"/>
        <v>211.85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211.85</v>
      </c>
      <c r="AT90" s="8">
        <v>32</v>
      </c>
      <c r="AU90" s="8">
        <v>26.15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26.15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26.15</v>
      </c>
      <c r="BL90" s="8">
        <f t="shared" si="53"/>
        <v>32</v>
      </c>
      <c r="BM90" s="8">
        <f t="shared" si="54"/>
        <v>26.15</v>
      </c>
      <c r="BN90" s="8">
        <f t="shared" si="55"/>
        <v>32</v>
      </c>
      <c r="BO90" s="8">
        <f t="shared" si="56"/>
        <v>26.15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1040</v>
      </c>
      <c r="G91" s="16">
        <f>'[3]28'!G93</f>
        <v>0</v>
      </c>
      <c r="H91" s="17">
        <f t="shared" si="59"/>
        <v>1360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26.15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26.15</v>
      </c>
      <c r="AL91" s="8">
        <f t="shared" si="35"/>
        <v>211.85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211.85</v>
      </c>
      <c r="AT91" s="8">
        <v>32</v>
      </c>
      <c r="AU91" s="8">
        <v>26.15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26.15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26.15</v>
      </c>
      <c r="BL91" s="8">
        <f t="shared" si="53"/>
        <v>32</v>
      </c>
      <c r="BM91" s="8">
        <f t="shared" si="54"/>
        <v>26.15</v>
      </c>
      <c r="BN91" s="8">
        <f t="shared" si="55"/>
        <v>32</v>
      </c>
      <c r="BO91" s="8">
        <f t="shared" si="56"/>
        <v>26.15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1040</v>
      </c>
      <c r="G92" s="16">
        <f>'[3]28'!G94</f>
        <v>0</v>
      </c>
      <c r="H92" s="17">
        <f t="shared" si="59"/>
        <v>1360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26.15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26.15</v>
      </c>
      <c r="AL92" s="8">
        <f t="shared" si="35"/>
        <v>211.85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211.85</v>
      </c>
      <c r="AT92" s="8">
        <v>32</v>
      </c>
      <c r="AU92" s="8">
        <v>26.15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26.15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26.15</v>
      </c>
      <c r="BL92" s="8">
        <f t="shared" si="53"/>
        <v>32</v>
      </c>
      <c r="BM92" s="8">
        <f t="shared" si="54"/>
        <v>26.15</v>
      </c>
      <c r="BN92" s="8">
        <f t="shared" si="55"/>
        <v>32</v>
      </c>
      <c r="BO92" s="8">
        <f t="shared" si="56"/>
        <v>26.15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1040</v>
      </c>
      <c r="G93" s="16">
        <f>'[3]28'!G95</f>
        <v>0</v>
      </c>
      <c r="H93" s="17">
        <f t="shared" si="59"/>
        <v>1360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26.15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26.15</v>
      </c>
      <c r="AL93" s="8">
        <f t="shared" si="35"/>
        <v>211.85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211.85</v>
      </c>
      <c r="AT93" s="8">
        <v>32</v>
      </c>
      <c r="AU93" s="8">
        <v>26.15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26.15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26.15</v>
      </c>
      <c r="BL93" s="8">
        <f t="shared" si="53"/>
        <v>32</v>
      </c>
      <c r="BM93" s="8">
        <f t="shared" si="54"/>
        <v>26.15</v>
      </c>
      <c r="BN93" s="8">
        <f t="shared" si="55"/>
        <v>32</v>
      </c>
      <c r="BO93" s="8">
        <f t="shared" si="56"/>
        <v>26.15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1040</v>
      </c>
      <c r="G94" s="16">
        <f>'[3]28'!G96</f>
        <v>0</v>
      </c>
      <c r="H94" s="17">
        <f t="shared" si="59"/>
        <v>1360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26.15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26.15</v>
      </c>
      <c r="AL94" s="8">
        <f t="shared" si="35"/>
        <v>211.85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211.85</v>
      </c>
      <c r="AT94" s="8">
        <v>32</v>
      </c>
      <c r="AU94" s="8">
        <v>26.15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26.15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26.15</v>
      </c>
      <c r="BL94" s="8">
        <f t="shared" si="53"/>
        <v>32</v>
      </c>
      <c r="BM94" s="8">
        <f t="shared" si="54"/>
        <v>26.15</v>
      </c>
      <c r="BN94" s="8">
        <f t="shared" si="55"/>
        <v>32</v>
      </c>
      <c r="BO94" s="8">
        <f t="shared" si="56"/>
        <v>26.15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1040</v>
      </c>
      <c r="G95" s="16">
        <f>'[3]28'!G97</f>
        <v>0</v>
      </c>
      <c r="H95" s="17">
        <f t="shared" si="59"/>
        <v>1360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26.15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26.15</v>
      </c>
      <c r="AL95" s="8">
        <f t="shared" si="35"/>
        <v>211.85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211.85</v>
      </c>
      <c r="AT95" s="8">
        <v>32</v>
      </c>
      <c r="AU95" s="8">
        <v>26.15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26.15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26.15</v>
      </c>
      <c r="BL95" s="8">
        <f t="shared" si="53"/>
        <v>32</v>
      </c>
      <c r="BM95" s="8">
        <f t="shared" si="54"/>
        <v>26.15</v>
      </c>
      <c r="BN95" s="8">
        <f t="shared" si="55"/>
        <v>32</v>
      </c>
      <c r="BO95" s="8">
        <f t="shared" si="56"/>
        <v>26.15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1040</v>
      </c>
      <c r="G96" s="16">
        <f>'[3]28'!G98</f>
        <v>0</v>
      </c>
      <c r="H96" s="17">
        <f t="shared" si="59"/>
        <v>1360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26.15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26.15</v>
      </c>
      <c r="AL96" s="8">
        <f t="shared" si="35"/>
        <v>211.85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211.85</v>
      </c>
      <c r="AT96" s="8">
        <v>32</v>
      </c>
      <c r="AU96" s="8">
        <v>26.15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26.15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26.15</v>
      </c>
      <c r="BL96" s="8">
        <f t="shared" si="53"/>
        <v>32</v>
      </c>
      <c r="BM96" s="8">
        <f t="shared" si="54"/>
        <v>26.15</v>
      </c>
      <c r="BN96" s="8">
        <f t="shared" si="55"/>
        <v>32</v>
      </c>
      <c r="BO96" s="8">
        <f t="shared" si="56"/>
        <v>26.15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1040</v>
      </c>
      <c r="G97" s="16">
        <f>'[3]28'!G99</f>
        <v>0</v>
      </c>
      <c r="H97" s="17">
        <f t="shared" si="59"/>
        <v>1360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26.15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26.15</v>
      </c>
      <c r="AL97" s="8">
        <f t="shared" si="35"/>
        <v>211.85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211.85</v>
      </c>
      <c r="AT97" s="8">
        <v>32</v>
      </c>
      <c r="AU97" s="8">
        <v>26.15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26.15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26.15</v>
      </c>
      <c r="BL97" s="8">
        <f t="shared" si="53"/>
        <v>32</v>
      </c>
      <c r="BM97" s="8">
        <f t="shared" si="54"/>
        <v>26.15</v>
      </c>
      <c r="BN97" s="8">
        <f t="shared" si="55"/>
        <v>32</v>
      </c>
      <c r="BO97" s="8">
        <f t="shared" si="56"/>
        <v>26.15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1040</v>
      </c>
      <c r="G98" s="16">
        <f>'[3]28'!G100</f>
        <v>0</v>
      </c>
      <c r="H98" s="17">
        <f t="shared" si="59"/>
        <v>1360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26.15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26.15</v>
      </c>
      <c r="AL98" s="8">
        <f t="shared" si="35"/>
        <v>211.85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211.85</v>
      </c>
      <c r="AT98" s="8">
        <v>32</v>
      </c>
      <c r="AU98" s="8">
        <v>26.15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26.15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26.15</v>
      </c>
      <c r="BL98" s="8">
        <f t="shared" si="53"/>
        <v>32</v>
      </c>
      <c r="BM98" s="8">
        <f t="shared" si="54"/>
        <v>26.15</v>
      </c>
      <c r="BN98" s="8">
        <f t="shared" si="55"/>
        <v>32</v>
      </c>
      <c r="BO98" s="8">
        <f t="shared" si="56"/>
        <v>26.15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6.6690759999999987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6.6690759999999987</v>
      </c>
      <c r="P99" s="15">
        <f t="shared" si="62"/>
        <v>2.4E-2</v>
      </c>
      <c r="Q99" s="15">
        <f t="shared" si="62"/>
        <v>6.6690759999999987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6.6690759999999987</v>
      </c>
      <c r="X99" s="15">
        <f t="shared" si="62"/>
        <v>0.74787000000000003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0.74787000000000003</v>
      </c>
      <c r="AE99" s="15">
        <f t="shared" si="62"/>
        <v>0.47265250000000003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0.47265250000000003</v>
      </c>
      <c r="AL99" s="15">
        <f t="shared" si="62"/>
        <v>5.4485534999999921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5.4485534999999921</v>
      </c>
      <c r="AS99" s="15">
        <f t="shared" si="62"/>
        <v>0</v>
      </c>
      <c r="AT99" s="15">
        <f t="shared" si="62"/>
        <v>0.74787000000000003</v>
      </c>
      <c r="AU99" s="15">
        <f t="shared" si="62"/>
        <v>0.47265250000000003</v>
      </c>
      <c r="AV99" s="15">
        <f t="shared" si="62"/>
        <v>0</v>
      </c>
      <c r="AW99" s="15">
        <f t="shared" si="62"/>
        <v>0.74787000000000003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0.74787000000000003</v>
      </c>
      <c r="BD99" s="15">
        <f t="shared" si="62"/>
        <v>0.47265250000000003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0.47265250000000003</v>
      </c>
      <c r="BK99" s="15"/>
      <c r="BL99" s="15">
        <f t="shared" si="63"/>
        <v>0.74787000000000003</v>
      </c>
      <c r="BM99" s="15">
        <f t="shared" si="63"/>
        <v>0.47265250000000003</v>
      </c>
      <c r="BN99" s="15">
        <f t="shared" si="63"/>
        <v>0.74787000000000003</v>
      </c>
      <c r="BO99" s="15">
        <f t="shared" si="63"/>
        <v>0.47265250000000003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15.51</v>
      </c>
      <c r="J3">
        <f>BYPL_EOD!AC3+BYPL_EOD!AD3</f>
        <v>8.49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15.725925925925926</v>
      </c>
      <c r="Q3">
        <v>8.6081954294720262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15.51</v>
      </c>
      <c r="J4">
        <f>BYPL_EOD!AC4+BYPL_EOD!AD4</f>
        <v>8.49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15.725925925925926</v>
      </c>
      <c r="Q4">
        <v>8.6081954294720262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15.51</v>
      </c>
      <c r="J5">
        <f>BYPL_EOD!AC5+BYPL_EOD!AD5</f>
        <v>8.49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15.725925925925926</v>
      </c>
      <c r="Q5">
        <v>8.6081954294720262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15.51</v>
      </c>
      <c r="J6">
        <f>BYPL_EOD!AC6+BYPL_EOD!AD6</f>
        <v>8.49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15.725925925925926</v>
      </c>
      <c r="Q6">
        <v>8.6081954294720262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15.51</v>
      </c>
      <c r="J7">
        <f>BYPL_EOD!AC7+BYPL_EOD!AD7</f>
        <v>8.49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15.725925925925926</v>
      </c>
      <c r="Q7">
        <v>8.6081954294720262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15.51</v>
      </c>
      <c r="J8">
        <f>BYPL_EOD!AC8+BYPL_EOD!AD8</f>
        <v>8.49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15.725925925925926</v>
      </c>
      <c r="Q8">
        <v>8.6081954294720262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15.51</v>
      </c>
      <c r="J9">
        <f>BYPL_EOD!AC9+BYPL_EOD!AD9</f>
        <v>8.49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15.725925925925926</v>
      </c>
      <c r="Q9">
        <v>8.6081954294720262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15.51</v>
      </c>
      <c r="J10">
        <f>BYPL_EOD!AC10+BYPL_EOD!AD10</f>
        <v>8.49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15.725925925925926</v>
      </c>
      <c r="Q10">
        <v>8.6081954294720262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15.51</v>
      </c>
      <c r="J11">
        <f>BYPL_EOD!AC11+BYPL_EOD!AD11</f>
        <v>8.49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15.725925925925926</v>
      </c>
      <c r="Q11">
        <v>8.6081954294720262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15.51</v>
      </c>
      <c r="J12">
        <f>BYPL_EOD!AC12+BYPL_EOD!AD12</f>
        <v>8.49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15.725925925925926</v>
      </c>
      <c r="Q12">
        <v>8.6081954294720262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15.51</v>
      </c>
      <c r="J13">
        <f>BYPL_EOD!AC13+BYPL_EOD!AD13</f>
        <v>8.49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15.725925925925926</v>
      </c>
      <c r="Q13">
        <v>8.6081954294720262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15.51</v>
      </c>
      <c r="J14">
        <f>BYPL_EOD!AC14+BYPL_EOD!AD14</f>
        <v>8.49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15.725925925925926</v>
      </c>
      <c r="Q14">
        <v>8.6081954294720262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15.51</v>
      </c>
      <c r="J15">
        <f>BYPL_EOD!AC15+BYPL_EOD!AD15</f>
        <v>8.49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15.725925925925926</v>
      </c>
      <c r="Q15">
        <v>8.6081954294720262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15.51</v>
      </c>
      <c r="J16">
        <f>BYPL_EOD!AC16+BYPL_EOD!AD16</f>
        <v>8.49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15.725925925925926</v>
      </c>
      <c r="Q16">
        <v>8.6081954294720262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15.51</v>
      </c>
      <c r="J17">
        <f>BYPL_EOD!AC17+BYPL_EOD!AD17</f>
        <v>8.49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15.725925925925926</v>
      </c>
      <c r="Q17">
        <v>8.6081954294720262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15.51</v>
      </c>
      <c r="J18">
        <f>BYPL_EOD!AC18+BYPL_EOD!AD18</f>
        <v>8.49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15.725925925925926</v>
      </c>
      <c r="Q18">
        <v>8.6081954294720262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15.51</v>
      </c>
      <c r="J19">
        <f>BYPL_EOD!AC19+BYPL_EOD!AD19</f>
        <v>8.49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15.725925925925926</v>
      </c>
      <c r="Q19">
        <v>8.6081954294720262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15.51</v>
      </c>
      <c r="J20">
        <f>BYPL_EOD!AC20+BYPL_EOD!AD20</f>
        <v>8.49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15.725925925925926</v>
      </c>
      <c r="Q20">
        <v>8.6081954294720262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15.51</v>
      </c>
      <c r="J21">
        <f>BYPL_EOD!AC21+BYPL_EOD!AD21</f>
        <v>8.49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15.725925925925926</v>
      </c>
      <c r="Q21">
        <v>8.6081954294720262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15.51</v>
      </c>
      <c r="J22">
        <f>BYPL_EOD!AC22+BYPL_EOD!AD22</f>
        <v>8.49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15.725925925925926</v>
      </c>
      <c r="Q22">
        <v>8.6081954294720262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15.51</v>
      </c>
      <c r="J23">
        <f>BYPL_EOD!AC23+BYPL_EOD!AD23</f>
        <v>8.49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15.725925925925926</v>
      </c>
      <c r="Q23">
        <v>8.6081954294720262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15.51</v>
      </c>
      <c r="J24">
        <f>BYPL_EOD!AC24+BYPL_EOD!AD24</f>
        <v>8.49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15.725925925925926</v>
      </c>
      <c r="Q24">
        <v>8.6081954294720262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15.51</v>
      </c>
      <c r="J25">
        <f>BYPL_EOD!AC25+BYPL_EOD!AD25</f>
        <v>8.49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15.725925925925926</v>
      </c>
      <c r="Q25">
        <v>8.6081954294720262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15.51</v>
      </c>
      <c r="J26">
        <f>BYPL_EOD!AC26+BYPL_EOD!AD26</f>
        <v>8.49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15.725925925925926</v>
      </c>
      <c r="Q26">
        <v>8.6081954294720262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15.51</v>
      </c>
      <c r="J27">
        <f>BYPL_EOD!AC27+BYPL_EOD!AD27</f>
        <v>8.49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15.725925925925926</v>
      </c>
      <c r="Q27">
        <v>8.6081954294720262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16.149999999999999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39.06</v>
      </c>
      <c r="O28" s="154">
        <f t="shared" si="1"/>
        <v>0.53999999999999915</v>
      </c>
      <c r="P28">
        <v>16.373271889400918</v>
      </c>
      <c r="Q28">
        <v>8.9622119815668206</v>
      </c>
      <c r="R28">
        <v>0</v>
      </c>
      <c r="S28">
        <v>2.0986175115207373</v>
      </c>
      <c r="T28">
        <v>12.16589861751152</v>
      </c>
      <c r="U28" s="156">
        <f t="shared" si="2"/>
        <v>39.599999999999994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16.149999999999999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39.06</v>
      </c>
      <c r="O29" s="154">
        <f t="shared" si="1"/>
        <v>0.53999999999999915</v>
      </c>
      <c r="P29">
        <v>16.373271889400918</v>
      </c>
      <c r="Q29">
        <v>8.9622119815668206</v>
      </c>
      <c r="R29">
        <v>0</v>
      </c>
      <c r="S29">
        <v>2.0986175115207373</v>
      </c>
      <c r="T29">
        <v>12.16589861751152</v>
      </c>
      <c r="U29" s="156">
        <f t="shared" si="2"/>
        <v>39.599999999999994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16.149999999999999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39.06</v>
      </c>
      <c r="O30" s="154">
        <f t="shared" si="1"/>
        <v>0.53999999999999915</v>
      </c>
      <c r="P30">
        <v>16.373271889400918</v>
      </c>
      <c r="Q30">
        <v>8.9622119815668206</v>
      </c>
      <c r="R30">
        <v>0</v>
      </c>
      <c r="S30">
        <v>2.0986175115207373</v>
      </c>
      <c r="T30">
        <v>12.16589861751152</v>
      </c>
      <c r="U30" s="156">
        <f t="shared" si="2"/>
        <v>39.599999999999994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9.89</v>
      </c>
      <c r="J31">
        <f>BYPL_EOD!AC31+BYPL_EOD!AD31</f>
        <v>19.22</v>
      </c>
      <c r="K31">
        <f>MES_EOD!AC31+MES_EOD!AD31</f>
        <v>0</v>
      </c>
      <c r="L31">
        <f>NDMC_EOD!AC31+NDMC_EOD!AD31</f>
        <v>1.37</v>
      </c>
      <c r="M31">
        <f>TPDDL_EOD!AC31+TPDDL_EOD!AD31</f>
        <v>7.91</v>
      </c>
      <c r="N31">
        <f t="shared" si="0"/>
        <v>38.39</v>
      </c>
      <c r="O31" s="154">
        <f t="shared" si="1"/>
        <v>0.21000000000000085</v>
      </c>
      <c r="P31">
        <v>10.002774440975953</v>
      </c>
      <c r="Q31">
        <v>19.22</v>
      </c>
      <c r="R31">
        <v>0</v>
      </c>
      <c r="S31">
        <v>1.384035332340452</v>
      </c>
      <c r="T31">
        <v>7.9931902266835966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9.89</v>
      </c>
      <c r="J32">
        <f>BYPL_EOD!AC32+BYPL_EOD!AD32</f>
        <v>19.22</v>
      </c>
      <c r="K32">
        <f>MES_EOD!AC32+MES_EOD!AD32</f>
        <v>0</v>
      </c>
      <c r="L32">
        <f>NDMC_EOD!AC32+NDMC_EOD!AD32</f>
        <v>1.37</v>
      </c>
      <c r="M32">
        <f>TPDDL_EOD!AC32+TPDDL_EOD!AD32</f>
        <v>7.91</v>
      </c>
      <c r="N32">
        <f t="shared" si="0"/>
        <v>38.39</v>
      </c>
      <c r="O32" s="154">
        <f t="shared" si="1"/>
        <v>0.21000000000000085</v>
      </c>
      <c r="P32">
        <v>10.002774440975953</v>
      </c>
      <c r="Q32">
        <v>19.22</v>
      </c>
      <c r="R32">
        <v>0</v>
      </c>
      <c r="S32">
        <v>1.384035332340452</v>
      </c>
      <c r="T32">
        <v>7.9931902266835966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15.51</v>
      </c>
      <c r="J33">
        <f>BYPL_EOD!AC33+BYPL_EOD!AD33</f>
        <v>8.49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15.725925925925926</v>
      </c>
      <c r="Q33">
        <v>8.6081954294720262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15.51</v>
      </c>
      <c r="J34">
        <f>BYPL_EOD!AC34+BYPL_EOD!AD34</f>
        <v>8.49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15.725925925925926</v>
      </c>
      <c r="Q34">
        <v>8.6081954294720262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15.51</v>
      </c>
      <c r="J35">
        <f>BYPL_EOD!AC35+BYPL_EOD!AD35</f>
        <v>8.49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15.725925925925926</v>
      </c>
      <c r="Q35">
        <v>8.6081954294720262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15.51</v>
      </c>
      <c r="J36">
        <f>BYPL_EOD!AC36+BYPL_EOD!AD36</f>
        <v>8.49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15.725925925925926</v>
      </c>
      <c r="Q36">
        <v>8.6081954294720262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15.51</v>
      </c>
      <c r="J37">
        <f>BYPL_EOD!AC37+BYPL_EOD!AD37</f>
        <v>8.49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15.725925925925926</v>
      </c>
      <c r="Q37">
        <v>8.6081954294720262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15.51</v>
      </c>
      <c r="J38">
        <f>BYPL_EOD!AC38+BYPL_EOD!AD38</f>
        <v>8.49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15.725925925925926</v>
      </c>
      <c r="Q38">
        <v>8.6081954294720262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10.06</v>
      </c>
      <c r="J39">
        <f>BYPL_EOD!AC39+BYPL_EOD!AD39</f>
        <v>18.88</v>
      </c>
      <c r="K39">
        <f>MES_EOD!AC39+MES_EOD!AD39</f>
        <v>0</v>
      </c>
      <c r="L39">
        <f>NDMC_EOD!AC39+NDMC_EOD!AD39</f>
        <v>1.39</v>
      </c>
      <c r="M39">
        <f>TPDDL_EOD!AC39+TPDDL_EOD!AD39</f>
        <v>8.0500000000000007</v>
      </c>
      <c r="N39">
        <f t="shared" si="0"/>
        <v>38.379999999999995</v>
      </c>
      <c r="O39" s="154">
        <f t="shared" si="1"/>
        <v>-7.9999999999998295E-2</v>
      </c>
      <c r="P39">
        <v>10.039030745179781</v>
      </c>
      <c r="Q39">
        <v>18.840646169880145</v>
      </c>
      <c r="R39">
        <v>0</v>
      </c>
      <c r="S39">
        <v>1.3871026576341845</v>
      </c>
      <c r="T39">
        <v>8.0332204273058903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10.06</v>
      </c>
      <c r="J40">
        <f>BYPL_EOD!AC40+BYPL_EOD!AD40</f>
        <v>18.88</v>
      </c>
      <c r="K40">
        <f>MES_EOD!AC40+MES_EOD!AD40</f>
        <v>0</v>
      </c>
      <c r="L40">
        <f>NDMC_EOD!AC40+NDMC_EOD!AD40</f>
        <v>1.39</v>
      </c>
      <c r="M40">
        <f>TPDDL_EOD!AC40+TPDDL_EOD!AD40</f>
        <v>8.0500000000000007</v>
      </c>
      <c r="N40">
        <f t="shared" si="0"/>
        <v>38.379999999999995</v>
      </c>
      <c r="O40" s="154">
        <f t="shared" si="1"/>
        <v>-7.9999999999998295E-2</v>
      </c>
      <c r="P40">
        <v>10.039030745179781</v>
      </c>
      <c r="Q40">
        <v>18.840646169880145</v>
      </c>
      <c r="R40">
        <v>0</v>
      </c>
      <c r="S40">
        <v>1.3871026576341845</v>
      </c>
      <c r="T40">
        <v>8.0332204273058903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15.51</v>
      </c>
      <c r="J41">
        <f>BYPL_EOD!AC41+BYPL_EOD!AD41</f>
        <v>8.49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15.603703703703703</v>
      </c>
      <c r="Q41">
        <v>8.5412923561859735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15.51</v>
      </c>
      <c r="J42">
        <f>BYPL_EOD!AC42+BYPL_EOD!AD42</f>
        <v>8.49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15.603703703703703</v>
      </c>
      <c r="Q42">
        <v>8.5412923561859735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15.51</v>
      </c>
      <c r="J43">
        <f>BYPL_EOD!AC43+BYPL_EOD!AD43</f>
        <v>8.49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15.603703703703703</v>
      </c>
      <c r="Q43">
        <v>8.5412923561859735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15.51</v>
      </c>
      <c r="J44">
        <f>BYPL_EOD!AC44+BYPL_EOD!AD44</f>
        <v>8.49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15.603703703703703</v>
      </c>
      <c r="Q44">
        <v>8.5412923561859735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15.51</v>
      </c>
      <c r="J45">
        <f>BYPL_EOD!AC45+BYPL_EOD!AD45</f>
        <v>8.49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15.603703703703703</v>
      </c>
      <c r="Q45">
        <v>8.5412923561859735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15.51</v>
      </c>
      <c r="J46">
        <f>BYPL_EOD!AC46+BYPL_EOD!AD46</f>
        <v>8.49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15.603703703703703</v>
      </c>
      <c r="Q46">
        <v>8.5412923561859735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15.51</v>
      </c>
      <c r="J47">
        <f>BYPL_EOD!AC47+BYPL_EOD!AD47</f>
        <v>8.49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15.603703703703703</v>
      </c>
      <c r="Q47">
        <v>8.5412923561859735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15.51</v>
      </c>
      <c r="J48">
        <f>BYPL_EOD!AC48+BYPL_EOD!AD48</f>
        <v>8.49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15.603703703703703</v>
      </c>
      <c r="Q48">
        <v>8.5412923561859735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15.51</v>
      </c>
      <c r="J49">
        <f>BYPL_EOD!AC49+BYPL_EOD!AD49</f>
        <v>8.49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15.603703703703703</v>
      </c>
      <c r="Q49">
        <v>8.5412923561859735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15.51</v>
      </c>
      <c r="J50">
        <f>BYPL_EOD!AC50+BYPL_EOD!AD50</f>
        <v>8.49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15.603703703703703</v>
      </c>
      <c r="Q50">
        <v>8.5412923561859735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16.149999999999999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39.06</v>
      </c>
      <c r="O51" s="154">
        <f t="shared" si="1"/>
        <v>0.23999999999999488</v>
      </c>
      <c r="P51">
        <v>16.249231950844852</v>
      </c>
      <c r="Q51">
        <v>8.894316436251918</v>
      </c>
      <c r="R51">
        <v>0</v>
      </c>
      <c r="S51">
        <v>2.0827188940092163</v>
      </c>
      <c r="T51">
        <v>12.073732718894007</v>
      </c>
      <c r="U51" s="156">
        <f t="shared" si="2"/>
        <v>39.299999999999997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16.149999999999999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39.06</v>
      </c>
      <c r="O52" s="154">
        <f t="shared" si="1"/>
        <v>0.23999999999999488</v>
      </c>
      <c r="P52">
        <v>16.249231950844852</v>
      </c>
      <c r="Q52">
        <v>8.894316436251918</v>
      </c>
      <c r="R52">
        <v>0</v>
      </c>
      <c r="S52">
        <v>2.0827188940092163</v>
      </c>
      <c r="T52">
        <v>12.073732718894007</v>
      </c>
      <c r="U52" s="156">
        <f t="shared" si="2"/>
        <v>39.299999999999997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16.149999999999999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39.06</v>
      </c>
      <c r="O53" s="154">
        <f t="shared" si="1"/>
        <v>0.23999999999999488</v>
      </c>
      <c r="P53">
        <v>16.249231950844852</v>
      </c>
      <c r="Q53">
        <v>8.894316436251918</v>
      </c>
      <c r="R53">
        <v>0</v>
      </c>
      <c r="S53">
        <v>2.0827188940092163</v>
      </c>
      <c r="T53">
        <v>12.073732718894007</v>
      </c>
      <c r="U53" s="156">
        <f t="shared" si="2"/>
        <v>39.299999999999997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39.299999999999997</v>
      </c>
      <c r="E54">
        <f>GT!N54</f>
        <v>0</v>
      </c>
      <c r="F54">
        <f t="shared" si="4"/>
        <v>84</v>
      </c>
      <c r="G54">
        <f t="shared" si="5"/>
        <v>39.299999999999997</v>
      </c>
      <c r="H54" s="154"/>
      <c r="I54">
        <f>BRPL_EOD!AC54+BRPL_EOD!AD54</f>
        <v>16.149999999999999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39.06</v>
      </c>
      <c r="O54" s="154">
        <f t="shared" si="1"/>
        <v>0.23999999999999488</v>
      </c>
      <c r="P54">
        <v>16.249231950844852</v>
      </c>
      <c r="Q54">
        <v>8.894316436251918</v>
      </c>
      <c r="R54">
        <v>0</v>
      </c>
      <c r="S54">
        <v>2.0827188940092163</v>
      </c>
      <c r="T54">
        <v>12.073732718894007</v>
      </c>
      <c r="U54" s="156">
        <f t="shared" si="2"/>
        <v>39.299999999999997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39.299999999999997</v>
      </c>
      <c r="E55">
        <f>GT!N55</f>
        <v>0</v>
      </c>
      <c r="F55">
        <f t="shared" si="4"/>
        <v>84</v>
      </c>
      <c r="G55">
        <f t="shared" si="5"/>
        <v>39.299999999999997</v>
      </c>
      <c r="H55" s="154"/>
      <c r="I55">
        <f>BRPL_EOD!AC55+BRPL_EOD!AD55</f>
        <v>16.149999999999999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39.06</v>
      </c>
      <c r="O55" s="154">
        <f t="shared" si="1"/>
        <v>0.23999999999999488</v>
      </c>
      <c r="P55">
        <v>16.249231950844852</v>
      </c>
      <c r="Q55">
        <v>8.894316436251918</v>
      </c>
      <c r="R55">
        <v>0</v>
      </c>
      <c r="S55">
        <v>2.0827188940092163</v>
      </c>
      <c r="T55">
        <v>12.073732718894007</v>
      </c>
      <c r="U55" s="156">
        <f t="shared" si="2"/>
        <v>39.299999999999997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39.299999999999997</v>
      </c>
      <c r="E56">
        <f>GT!N56</f>
        <v>0</v>
      </c>
      <c r="F56">
        <f t="shared" si="4"/>
        <v>84</v>
      </c>
      <c r="G56">
        <f t="shared" si="5"/>
        <v>39.299999999999997</v>
      </c>
      <c r="H56" s="154"/>
      <c r="I56">
        <f>BRPL_EOD!AC56+BRPL_EOD!AD56</f>
        <v>10.32</v>
      </c>
      <c r="J56">
        <f>BYPL_EOD!AC56+BYPL_EOD!AD56</f>
        <v>19.36</v>
      </c>
      <c r="K56">
        <f>MES_EOD!AC56+MES_EOD!AD56</f>
        <v>0</v>
      </c>
      <c r="L56">
        <f>NDMC_EOD!AC56+NDMC_EOD!AD56</f>
        <v>1.42</v>
      </c>
      <c r="M56">
        <f>TPDDL_EOD!AC56+TPDDL_EOD!AD56</f>
        <v>8.26</v>
      </c>
      <c r="N56">
        <f t="shared" si="0"/>
        <v>39.36</v>
      </c>
      <c r="O56" s="154">
        <f t="shared" si="1"/>
        <v>-6.0000000000002274E-2</v>
      </c>
      <c r="P56">
        <v>10.304268292682927</v>
      </c>
      <c r="Q56">
        <v>19.330487804878047</v>
      </c>
      <c r="R56">
        <v>0</v>
      </c>
      <c r="S56">
        <v>1.4178353658536584</v>
      </c>
      <c r="T56">
        <v>8.2474085365853647</v>
      </c>
      <c r="U56" s="156">
        <f t="shared" si="2"/>
        <v>39.299999999999997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39.299999999999997</v>
      </c>
      <c r="E57">
        <f>GT!N57</f>
        <v>0</v>
      </c>
      <c r="F57">
        <f t="shared" si="4"/>
        <v>84</v>
      </c>
      <c r="G57">
        <f t="shared" si="5"/>
        <v>39.299999999999997</v>
      </c>
      <c r="H57" s="154"/>
      <c r="I57">
        <f>BRPL_EOD!AC57+BRPL_EOD!AD57</f>
        <v>16.149999999999999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39.06</v>
      </c>
      <c r="O57" s="154">
        <f t="shared" si="1"/>
        <v>0.23999999999999488</v>
      </c>
      <c r="P57">
        <v>16.249231950844852</v>
      </c>
      <c r="Q57">
        <v>8.894316436251918</v>
      </c>
      <c r="R57">
        <v>0</v>
      </c>
      <c r="S57">
        <v>2.0827188940092163</v>
      </c>
      <c r="T57">
        <v>12.073732718894007</v>
      </c>
      <c r="U57" s="156">
        <f t="shared" si="2"/>
        <v>39.299999999999997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16.149999999999999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39.06</v>
      </c>
      <c r="O58" s="154">
        <f t="shared" si="1"/>
        <v>0.23999999999999488</v>
      </c>
      <c r="P58">
        <v>16.249231950844852</v>
      </c>
      <c r="Q58">
        <v>8.894316436251918</v>
      </c>
      <c r="R58">
        <v>0</v>
      </c>
      <c r="S58">
        <v>2.0827188940092163</v>
      </c>
      <c r="T58">
        <v>12.073732718894007</v>
      </c>
      <c r="U58" s="156">
        <f t="shared" si="2"/>
        <v>39.299999999999997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16.149999999999999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39.06</v>
      </c>
      <c r="O59" s="154">
        <f t="shared" si="1"/>
        <v>0.23999999999999488</v>
      </c>
      <c r="P59">
        <v>16.249231950844852</v>
      </c>
      <c r="Q59">
        <v>8.894316436251918</v>
      </c>
      <c r="R59">
        <v>0</v>
      </c>
      <c r="S59">
        <v>2.0827188940092163</v>
      </c>
      <c r="T59">
        <v>12.073732718894007</v>
      </c>
      <c r="U59" s="156">
        <f t="shared" si="2"/>
        <v>39.299999999999997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16.149999999999999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39.06</v>
      </c>
      <c r="O60" s="154">
        <f t="shared" si="1"/>
        <v>0.23999999999999488</v>
      </c>
      <c r="P60">
        <v>16.249231950844852</v>
      </c>
      <c r="Q60">
        <v>8.894316436251918</v>
      </c>
      <c r="R60">
        <v>0</v>
      </c>
      <c r="S60">
        <v>2.0827188940092163</v>
      </c>
      <c r="T60">
        <v>12.073732718894007</v>
      </c>
      <c r="U60" s="156">
        <f t="shared" si="2"/>
        <v>39.299999999999997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16.149999999999999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39.06</v>
      </c>
      <c r="O61" s="154">
        <f t="shared" si="1"/>
        <v>0.23999999999999488</v>
      </c>
      <c r="P61">
        <v>16.249231950844852</v>
      </c>
      <c r="Q61">
        <v>8.894316436251918</v>
      </c>
      <c r="R61">
        <v>0</v>
      </c>
      <c r="S61">
        <v>2.0827188940092163</v>
      </c>
      <c r="T61">
        <v>12.073732718894007</v>
      </c>
      <c r="U61" s="156">
        <f t="shared" si="2"/>
        <v>39.299999999999997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16.149999999999999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39.06</v>
      </c>
      <c r="O62" s="154">
        <f t="shared" si="1"/>
        <v>0.23999999999999488</v>
      </c>
      <c r="P62">
        <v>16.249231950844852</v>
      </c>
      <c r="Q62">
        <v>8.894316436251918</v>
      </c>
      <c r="R62">
        <v>0</v>
      </c>
      <c r="S62">
        <v>2.0827188940092163</v>
      </c>
      <c r="T62">
        <v>12.073732718894007</v>
      </c>
      <c r="U62" s="156">
        <f t="shared" si="2"/>
        <v>39.299999999999997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39.299999999999997</v>
      </c>
      <c r="E63">
        <f>GT!N63</f>
        <v>0</v>
      </c>
      <c r="F63">
        <f t="shared" si="4"/>
        <v>84</v>
      </c>
      <c r="G63">
        <f t="shared" si="5"/>
        <v>39.299999999999997</v>
      </c>
      <c r="H63" s="154"/>
      <c r="I63">
        <f>BRPL_EOD!AC63+BRPL_EOD!AD63</f>
        <v>16.149999999999999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39.06</v>
      </c>
      <c r="O63" s="154">
        <f t="shared" si="1"/>
        <v>0.23999999999999488</v>
      </c>
      <c r="P63">
        <v>16.249231950844852</v>
      </c>
      <c r="Q63">
        <v>8.894316436251918</v>
      </c>
      <c r="R63">
        <v>0</v>
      </c>
      <c r="S63">
        <v>2.0827188940092163</v>
      </c>
      <c r="T63">
        <v>12.073732718894007</v>
      </c>
      <c r="U63" s="156">
        <f t="shared" si="2"/>
        <v>39.299999999999997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39.299999999999997</v>
      </c>
      <c r="E64">
        <f>GT!N64</f>
        <v>0</v>
      </c>
      <c r="F64">
        <f t="shared" si="4"/>
        <v>84</v>
      </c>
      <c r="G64">
        <f t="shared" si="5"/>
        <v>39.299999999999997</v>
      </c>
      <c r="H64" s="154"/>
      <c r="I64">
        <f>BRPL_EOD!AC64+BRPL_EOD!AD64</f>
        <v>16.149999999999999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39.06</v>
      </c>
      <c r="O64" s="154">
        <f t="shared" si="1"/>
        <v>0.23999999999999488</v>
      </c>
      <c r="P64">
        <v>16.249231950844852</v>
      </c>
      <c r="Q64">
        <v>8.894316436251918</v>
      </c>
      <c r="R64">
        <v>0</v>
      </c>
      <c r="S64">
        <v>2.0827188940092163</v>
      </c>
      <c r="T64">
        <v>12.073732718894007</v>
      </c>
      <c r="U64" s="156">
        <f t="shared" si="2"/>
        <v>39.299999999999997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39.299999999999997</v>
      </c>
      <c r="E65">
        <f>GT!N65</f>
        <v>0</v>
      </c>
      <c r="F65">
        <f t="shared" si="4"/>
        <v>84</v>
      </c>
      <c r="G65">
        <f t="shared" si="5"/>
        <v>39.299999999999997</v>
      </c>
      <c r="H65" s="154"/>
      <c r="I65">
        <f>BRPL_EOD!AC65+BRPL_EOD!AD65</f>
        <v>16.149999999999999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39.06</v>
      </c>
      <c r="O65" s="154">
        <f t="shared" si="1"/>
        <v>0.23999999999999488</v>
      </c>
      <c r="P65">
        <v>16.249231950844852</v>
      </c>
      <c r="Q65">
        <v>8.894316436251918</v>
      </c>
      <c r="R65">
        <v>0</v>
      </c>
      <c r="S65">
        <v>2.0827188940092163</v>
      </c>
      <c r="T65">
        <v>12.073732718894007</v>
      </c>
      <c r="U65" s="156">
        <f t="shared" si="2"/>
        <v>39.299999999999997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39.299999999999997</v>
      </c>
      <c r="E66">
        <f>GT!N66</f>
        <v>0</v>
      </c>
      <c r="F66">
        <f t="shared" si="4"/>
        <v>84</v>
      </c>
      <c r="G66">
        <f t="shared" si="5"/>
        <v>39.299999999999997</v>
      </c>
      <c r="H66" s="154"/>
      <c r="I66">
        <f>BRPL_EOD!AC66+BRPL_EOD!AD66</f>
        <v>16.149999999999999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39.06</v>
      </c>
      <c r="O66" s="154">
        <f t="shared" si="1"/>
        <v>0.23999999999999488</v>
      </c>
      <c r="P66">
        <v>16.249231950844852</v>
      </c>
      <c r="Q66">
        <v>8.894316436251918</v>
      </c>
      <c r="R66">
        <v>0</v>
      </c>
      <c r="S66">
        <v>2.0827188940092163</v>
      </c>
      <c r="T66">
        <v>12.073732718894007</v>
      </c>
      <c r="U66" s="156">
        <f t="shared" si="2"/>
        <v>39.299999999999997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39.299999999999997</v>
      </c>
      <c r="E67">
        <f>GT!N67</f>
        <v>0</v>
      </c>
      <c r="F67">
        <f t="shared" si="4"/>
        <v>84</v>
      </c>
      <c r="G67">
        <f t="shared" si="5"/>
        <v>39.299999999999997</v>
      </c>
      <c r="H67" s="154"/>
      <c r="I67">
        <f>BRPL_EOD!AC67+BRPL_EOD!AD67</f>
        <v>16.149999999999999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39.06</v>
      </c>
      <c r="O67" s="154">
        <f t="shared" ref="O67:O98" si="7">G67-N67</f>
        <v>0.23999999999999488</v>
      </c>
      <c r="P67">
        <v>16.249231950844852</v>
      </c>
      <c r="Q67">
        <v>8.894316436251918</v>
      </c>
      <c r="R67">
        <v>0</v>
      </c>
      <c r="S67">
        <v>2.0827188940092163</v>
      </c>
      <c r="T67">
        <v>12.073732718894007</v>
      </c>
      <c r="U67" s="156">
        <f t="shared" ref="U67:U98" si="8">SUM(P67:T67)</f>
        <v>39.299999999999997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39.299999999999997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39.299999999999997</v>
      </c>
      <c r="H68" s="154"/>
      <c r="I68">
        <f>BRPL_EOD!AC68+BRPL_EOD!AD68</f>
        <v>16.149999999999999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39.06</v>
      </c>
      <c r="O68" s="154">
        <f t="shared" si="7"/>
        <v>0.23999999999999488</v>
      </c>
      <c r="P68">
        <v>16.249231950844852</v>
      </c>
      <c r="Q68">
        <v>8.894316436251918</v>
      </c>
      <c r="R68">
        <v>0</v>
      </c>
      <c r="S68">
        <v>2.0827188940092163</v>
      </c>
      <c r="T68">
        <v>12.073732718894007</v>
      </c>
      <c r="U68" s="156">
        <f t="shared" si="8"/>
        <v>39.299999999999997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39.299999999999997</v>
      </c>
      <c r="E69">
        <f>GT!N69</f>
        <v>0</v>
      </c>
      <c r="F69">
        <f t="shared" si="10"/>
        <v>84</v>
      </c>
      <c r="G69">
        <f t="shared" si="11"/>
        <v>39.299999999999997</v>
      </c>
      <c r="H69" s="154"/>
      <c r="I69">
        <f>BRPL_EOD!AC69+BRPL_EOD!AD69</f>
        <v>16.149999999999999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39.06</v>
      </c>
      <c r="O69" s="154">
        <f t="shared" si="7"/>
        <v>0.23999999999999488</v>
      </c>
      <c r="P69">
        <v>16.249231950844852</v>
      </c>
      <c r="Q69">
        <v>8.894316436251918</v>
      </c>
      <c r="R69">
        <v>0</v>
      </c>
      <c r="S69">
        <v>2.0827188940092163</v>
      </c>
      <c r="T69">
        <v>12.073732718894007</v>
      </c>
      <c r="U69" s="156">
        <f t="shared" si="8"/>
        <v>39.299999999999997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39.299999999999997</v>
      </c>
      <c r="E70">
        <f>GT!N70</f>
        <v>0</v>
      </c>
      <c r="F70">
        <f t="shared" si="10"/>
        <v>84</v>
      </c>
      <c r="G70">
        <f t="shared" si="11"/>
        <v>39.299999999999997</v>
      </c>
      <c r="H70" s="154"/>
      <c r="I70">
        <f>BRPL_EOD!AC70+BRPL_EOD!AD70</f>
        <v>16.149999999999999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39.06</v>
      </c>
      <c r="O70" s="154">
        <f t="shared" si="7"/>
        <v>0.23999999999999488</v>
      </c>
      <c r="P70">
        <v>16.249231950844852</v>
      </c>
      <c r="Q70">
        <v>8.894316436251918</v>
      </c>
      <c r="R70">
        <v>0</v>
      </c>
      <c r="S70">
        <v>2.0827188940092163</v>
      </c>
      <c r="T70">
        <v>12.073732718894007</v>
      </c>
      <c r="U70" s="156">
        <f t="shared" si="8"/>
        <v>39.299999999999997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15.51</v>
      </c>
      <c r="J71">
        <f>BYPL_EOD!AC71+BYPL_EOD!AD71</f>
        <v>8.49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0.22999999999999687</v>
      </c>
      <c r="P71">
        <v>15.603703703703703</v>
      </c>
      <c r="Q71">
        <v>8.5412923561859735</v>
      </c>
      <c r="R71">
        <v>0</v>
      </c>
      <c r="S71">
        <v>2.0825059101654841</v>
      </c>
      <c r="T71">
        <v>12.072498029944837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15.51</v>
      </c>
      <c r="J72">
        <f>BYPL_EOD!AC72+BYPL_EOD!AD72</f>
        <v>8.49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0.22999999999999687</v>
      </c>
      <c r="P72">
        <v>15.603703703703703</v>
      </c>
      <c r="Q72">
        <v>8.5412923561859735</v>
      </c>
      <c r="R72">
        <v>0</v>
      </c>
      <c r="S72">
        <v>2.0825059101654841</v>
      </c>
      <c r="T72">
        <v>12.072498029944837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15.51</v>
      </c>
      <c r="J73">
        <f>BYPL_EOD!AC73+BYPL_EOD!AD73</f>
        <v>8.49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15.603703703703703</v>
      </c>
      <c r="Q73">
        <v>8.5412923561859735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15.51</v>
      </c>
      <c r="J74">
        <f>BYPL_EOD!AC74+BYPL_EOD!AD74</f>
        <v>8.49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15.603703703703703</v>
      </c>
      <c r="Q74">
        <v>8.5412923561859735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15.51</v>
      </c>
      <c r="J75">
        <f>BYPL_EOD!AC75+BYPL_EOD!AD75</f>
        <v>8.49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15.725925925925926</v>
      </c>
      <c r="Q75">
        <v>8.6081954294720262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15.51</v>
      </c>
      <c r="J76">
        <f>BYPL_EOD!AC76+BYPL_EOD!AD76</f>
        <v>8.49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15.725925925925926</v>
      </c>
      <c r="Q76">
        <v>8.6081954294720262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15.51</v>
      </c>
      <c r="J77">
        <f>BYPL_EOD!AC77+BYPL_EOD!AD77</f>
        <v>8.49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15.725925925925926</v>
      </c>
      <c r="Q77">
        <v>8.6081954294720262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15.51</v>
      </c>
      <c r="J78">
        <f>BYPL_EOD!AC78+BYPL_EOD!AD78</f>
        <v>8.49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15.725925925925926</v>
      </c>
      <c r="Q78">
        <v>8.6081954294720262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15.51</v>
      </c>
      <c r="J79">
        <f>BYPL_EOD!AC79+BYPL_EOD!AD79</f>
        <v>8.49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15.725925925925926</v>
      </c>
      <c r="Q79">
        <v>8.6081954294720262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15.51</v>
      </c>
      <c r="J80">
        <f>BYPL_EOD!AC80+BYPL_EOD!AD80</f>
        <v>8.49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15.725925925925926</v>
      </c>
      <c r="Q80">
        <v>8.6081954294720262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15.51</v>
      </c>
      <c r="J81">
        <f>BYPL_EOD!AC81+BYPL_EOD!AD81</f>
        <v>8.49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15.725925925925926</v>
      </c>
      <c r="Q81">
        <v>8.6081954294720262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15.51</v>
      </c>
      <c r="J82">
        <f>BYPL_EOD!AC82+BYPL_EOD!AD82</f>
        <v>8.49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15.725925925925926</v>
      </c>
      <c r="Q82">
        <v>8.6081954294720262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15.51</v>
      </c>
      <c r="J83">
        <f>BYPL_EOD!AC83+BYPL_EOD!AD83</f>
        <v>8.49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15.725925925925926</v>
      </c>
      <c r="Q83">
        <v>8.6081954294720262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15.51</v>
      </c>
      <c r="J85">
        <f>BYPL_EOD!AC85+BYPL_EOD!AD85</f>
        <v>8.49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15.725925925925926</v>
      </c>
      <c r="Q85">
        <v>8.6081954294720262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15.51</v>
      </c>
      <c r="J86">
        <f>BYPL_EOD!AC86+BYPL_EOD!AD86</f>
        <v>8.49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15.725925925925926</v>
      </c>
      <c r="Q86">
        <v>8.6081954294720262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10.06</v>
      </c>
      <c r="J89">
        <f>BYPL_EOD!AC89+BYPL_EOD!AD89</f>
        <v>18.88</v>
      </c>
      <c r="K89">
        <f>MES_EOD!AC89+MES_EOD!AD89</f>
        <v>0</v>
      </c>
      <c r="L89">
        <f>NDMC_EOD!AC89+NDMC_EOD!AD89</f>
        <v>1.39</v>
      </c>
      <c r="M89">
        <f>TPDDL_EOD!AC89+TPDDL_EOD!AD89</f>
        <v>8.0500000000000007</v>
      </c>
      <c r="N89">
        <f t="shared" si="6"/>
        <v>38.379999999999995</v>
      </c>
      <c r="O89" s="154">
        <f t="shared" si="7"/>
        <v>0.22000000000000597</v>
      </c>
      <c r="P89">
        <v>10.117665450755604</v>
      </c>
      <c r="Q89">
        <v>18.988223032829602</v>
      </c>
      <c r="R89">
        <v>0</v>
      </c>
      <c r="S89">
        <v>1.3979676915059929</v>
      </c>
      <c r="T89">
        <v>8.0961438249088093</v>
      </c>
      <c r="U89" s="156">
        <f t="shared" si="8"/>
        <v>38.600000000000009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10.06</v>
      </c>
      <c r="J90">
        <f>BYPL_EOD!AC90+BYPL_EOD!AD90</f>
        <v>18.88</v>
      </c>
      <c r="K90">
        <f>MES_EOD!AC90+MES_EOD!AD90</f>
        <v>0</v>
      </c>
      <c r="L90">
        <f>NDMC_EOD!AC90+NDMC_EOD!AD90</f>
        <v>1.39</v>
      </c>
      <c r="M90">
        <f>TPDDL_EOD!AC90+TPDDL_EOD!AD90</f>
        <v>8.0500000000000007</v>
      </c>
      <c r="N90">
        <f t="shared" si="6"/>
        <v>38.379999999999995</v>
      </c>
      <c r="O90" s="154">
        <f t="shared" si="7"/>
        <v>0.22000000000000597</v>
      </c>
      <c r="P90">
        <v>10.117665450755604</v>
      </c>
      <c r="Q90">
        <v>18.988223032829602</v>
      </c>
      <c r="R90">
        <v>0</v>
      </c>
      <c r="S90">
        <v>1.3979676915059929</v>
      </c>
      <c r="T90">
        <v>8.0961438249088093</v>
      </c>
      <c r="U90" s="156">
        <f t="shared" si="8"/>
        <v>38.600000000000009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15.51</v>
      </c>
      <c r="J91">
        <f>BYPL_EOD!AC91+BYPL_EOD!AD91</f>
        <v>8.49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15.725925925925926</v>
      </c>
      <c r="Q91">
        <v>8.6081954294720262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15.51</v>
      </c>
      <c r="J92">
        <f>BYPL_EOD!AC92+BYPL_EOD!AD92</f>
        <v>8.49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15.725925925925926</v>
      </c>
      <c r="Q92">
        <v>8.6081954294720262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16.149999999999999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39.06</v>
      </c>
      <c r="O93" s="154">
        <f t="shared" si="7"/>
        <v>0.53999999999999915</v>
      </c>
      <c r="P93">
        <v>16.373271889400918</v>
      </c>
      <c r="Q93">
        <v>8.9622119815668206</v>
      </c>
      <c r="R93">
        <v>0</v>
      </c>
      <c r="S93">
        <v>2.0986175115207373</v>
      </c>
      <c r="T93">
        <v>12.16589861751152</v>
      </c>
      <c r="U93" s="156">
        <f t="shared" si="8"/>
        <v>39.599999999999994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16.149999999999999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39.06</v>
      </c>
      <c r="O94" s="154">
        <f t="shared" si="7"/>
        <v>0.53999999999999915</v>
      </c>
      <c r="P94">
        <v>16.373271889400918</v>
      </c>
      <c r="Q94">
        <v>8.9622119815668206</v>
      </c>
      <c r="R94">
        <v>0</v>
      </c>
      <c r="S94">
        <v>2.0986175115207373</v>
      </c>
      <c r="T94">
        <v>12.16589861751152</v>
      </c>
      <c r="U94" s="156">
        <f t="shared" si="8"/>
        <v>39.599999999999994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16.149999999999999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39.06</v>
      </c>
      <c r="O95" s="154">
        <f t="shared" si="7"/>
        <v>0.53999999999999915</v>
      </c>
      <c r="P95">
        <v>16.373271889400918</v>
      </c>
      <c r="Q95">
        <v>8.9622119815668206</v>
      </c>
      <c r="R95">
        <v>0</v>
      </c>
      <c r="S95">
        <v>2.0986175115207373</v>
      </c>
      <c r="T95">
        <v>12.16589861751152</v>
      </c>
      <c r="U95" s="156">
        <f t="shared" si="8"/>
        <v>39.599999999999994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16.149999999999999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39.06</v>
      </c>
      <c r="O96" s="154">
        <f t="shared" si="7"/>
        <v>0.53999999999999915</v>
      </c>
      <c r="P96">
        <v>16.373271889400918</v>
      </c>
      <c r="Q96">
        <v>8.9622119815668206</v>
      </c>
      <c r="R96">
        <v>0</v>
      </c>
      <c r="S96">
        <v>2.0986175115207373</v>
      </c>
      <c r="T96">
        <v>12.16589861751152</v>
      </c>
      <c r="U96" s="156">
        <f t="shared" si="8"/>
        <v>39.599999999999994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16.149999999999999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39.06</v>
      </c>
      <c r="O97" s="154">
        <f t="shared" si="7"/>
        <v>0.53999999999999915</v>
      </c>
      <c r="P97">
        <v>16.373271889400918</v>
      </c>
      <c r="Q97">
        <v>8.9622119815668206</v>
      </c>
      <c r="R97">
        <v>0</v>
      </c>
      <c r="S97">
        <v>2.0986175115207373</v>
      </c>
      <c r="T97">
        <v>12.16589861751152</v>
      </c>
      <c r="U97" s="156">
        <f t="shared" si="8"/>
        <v>39.599999999999994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16.149999999999999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39.06</v>
      </c>
      <c r="O98" s="154">
        <f t="shared" si="7"/>
        <v>0.53999999999999915</v>
      </c>
      <c r="P98">
        <v>16.373271889400918</v>
      </c>
      <c r="Q98">
        <v>8.9622119815668206</v>
      </c>
      <c r="R98">
        <v>0</v>
      </c>
      <c r="S98">
        <v>2.0986175115207373</v>
      </c>
      <c r="T98">
        <v>12.16589861751152</v>
      </c>
      <c r="U98" s="156">
        <f t="shared" si="8"/>
        <v>39.599999999999994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0.93095000000000006</v>
      </c>
      <c r="E99" s="156">
        <f t="shared" si="12"/>
        <v>0</v>
      </c>
      <c r="F99" s="156">
        <f t="shared" si="12"/>
        <v>2.016</v>
      </c>
      <c r="G99" s="156">
        <f t="shared" si="12"/>
        <v>0.93095000000000006</v>
      </c>
      <c r="H99" s="156"/>
      <c r="I99" s="156">
        <f t="shared" si="12"/>
        <v>0.36716249999999989</v>
      </c>
      <c r="J99" s="156">
        <f t="shared" si="12"/>
        <v>0.2246825000000002</v>
      </c>
      <c r="K99" s="156">
        <f t="shared" si="12"/>
        <v>0</v>
      </c>
      <c r="L99" s="156">
        <f t="shared" si="12"/>
        <v>4.8487499999999892E-2</v>
      </c>
      <c r="M99" s="156">
        <f t="shared" si="12"/>
        <v>0.28106999999999999</v>
      </c>
      <c r="N99" s="156">
        <f t="shared" si="12"/>
        <v>0.92140250000000046</v>
      </c>
      <c r="O99" s="156">
        <f t="shared" si="12"/>
        <v>9.5474999999999796E-3</v>
      </c>
      <c r="P99" s="156">
        <f t="shared" si="12"/>
        <v>0.37107210850188388</v>
      </c>
      <c r="Q99" s="156">
        <f t="shared" si="12"/>
        <v>0.22681085612624358</v>
      </c>
      <c r="R99" s="156">
        <f t="shared" si="12"/>
        <v>0</v>
      </c>
      <c r="S99" s="156">
        <f t="shared" si="12"/>
        <v>4.9003697626359484E-2</v>
      </c>
      <c r="T99" s="156">
        <f t="shared" si="12"/>
        <v>0.28406333774551301</v>
      </c>
      <c r="U99" s="156">
        <f t="shared" si="12"/>
        <v>0.93095000000000006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213.57999999999998</v>
      </c>
      <c r="E29">
        <f>BAWANA!AM29</f>
        <v>0</v>
      </c>
      <c r="F29">
        <f t="shared" si="4"/>
        <v>256</v>
      </c>
      <c r="G29">
        <f t="shared" si="5"/>
        <v>213.57999999999998</v>
      </c>
      <c r="H29" s="154"/>
      <c r="I29">
        <f>BRPL_EOD!AK29+BRPL_EOD!AL29</f>
        <v>76.02</v>
      </c>
      <c r="J29">
        <f>BYPL_EOD!AK29+BYPL_EOD!AL29</f>
        <v>45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213.57999999999998</v>
      </c>
      <c r="O29" s="154">
        <f t="shared" si="1"/>
        <v>0</v>
      </c>
      <c r="P29">
        <v>76.02</v>
      </c>
      <c r="Q29">
        <v>45</v>
      </c>
      <c r="R29">
        <v>5</v>
      </c>
      <c r="S29">
        <v>17.96</v>
      </c>
      <c r="T29">
        <v>69.599999999999994</v>
      </c>
      <c r="U29" s="156">
        <f t="shared" si="2"/>
        <v>213.57999999999998</v>
      </c>
      <c r="V29" s="154">
        <f t="shared" si="3"/>
        <v>0</v>
      </c>
      <c r="Y29">
        <f>BAWANA!AW29+BAWANA!AX29</f>
        <v>32</v>
      </c>
      <c r="Z29">
        <f>BAWANA!BD29+BAWANA!BE29</f>
        <v>24.42</v>
      </c>
      <c r="AA29">
        <f>BAWANA!X29+BAWANA!Y29</f>
        <v>32</v>
      </c>
      <c r="AB29">
        <f>BAWANA!AE29+BAWANA!AF29</f>
        <v>24.42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211.92000000000002</v>
      </c>
      <c r="E30">
        <f>BAWANA!AM30</f>
        <v>0</v>
      </c>
      <c r="F30">
        <f t="shared" si="4"/>
        <v>256</v>
      </c>
      <c r="G30">
        <f t="shared" si="5"/>
        <v>211.92000000000002</v>
      </c>
      <c r="H30" s="154"/>
      <c r="I30">
        <f>BRPL_EOD!AK30+BRPL_EOD!AL30</f>
        <v>81.17</v>
      </c>
      <c r="J30">
        <f>BYPL_EOD!AK30+BYPL_EOD!AL30</f>
        <v>50</v>
      </c>
      <c r="K30">
        <f>MES_EOD!AK30+MES_EOD!AL30</f>
        <v>5</v>
      </c>
      <c r="L30">
        <f>NDMC_EOD!AK30+NDMC_EOD!AL30</f>
        <v>19.04</v>
      </c>
      <c r="M30">
        <f>TPDDL_EOD!AK30+TPDDL_EOD!AL30</f>
        <v>56.71</v>
      </c>
      <c r="N30">
        <f t="shared" si="0"/>
        <v>211.92000000000002</v>
      </c>
      <c r="O30" s="154">
        <f t="shared" si="1"/>
        <v>0</v>
      </c>
      <c r="P30">
        <v>81.17</v>
      </c>
      <c r="Q30">
        <v>50</v>
      </c>
      <c r="R30">
        <v>5</v>
      </c>
      <c r="S30">
        <v>19.04</v>
      </c>
      <c r="T30">
        <v>56.71</v>
      </c>
      <c r="U30" s="156">
        <f t="shared" si="2"/>
        <v>211.92000000000002</v>
      </c>
      <c r="V30" s="154">
        <f t="shared" si="3"/>
        <v>0</v>
      </c>
      <c r="Y30">
        <f>BAWANA!AW30+BAWANA!AX30</f>
        <v>32</v>
      </c>
      <c r="Z30">
        <f>BAWANA!BD30+BAWANA!BE30</f>
        <v>26.08</v>
      </c>
      <c r="AA30">
        <f>BAWANA!X30+BAWANA!Y30</f>
        <v>32</v>
      </c>
      <c r="AB30">
        <f>BAWANA!AE30+BAWANA!AF30</f>
        <v>26.08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270.17599999999999</v>
      </c>
      <c r="E31">
        <f>BAWANA!AM31</f>
        <v>0</v>
      </c>
      <c r="F31">
        <f t="shared" si="4"/>
        <v>256</v>
      </c>
      <c r="G31">
        <f t="shared" si="5"/>
        <v>270.17599999999999</v>
      </c>
      <c r="H31" s="154"/>
      <c r="I31">
        <f>BRPL_EOD!AK31+BRPL_EOD!AL31</f>
        <v>99.62</v>
      </c>
      <c r="J31">
        <f>BYPL_EOD!AK31+BYPL_EOD!AL31</f>
        <v>50</v>
      </c>
      <c r="K31">
        <f>MES_EOD!AK31+MES_EOD!AL31</f>
        <v>33</v>
      </c>
      <c r="L31">
        <f>NDMC_EOD!AK31+NDMC_EOD!AL31</f>
        <v>17.96</v>
      </c>
      <c r="M31">
        <f>TPDDL_EOD!AK31+TPDDL_EOD!AL31</f>
        <v>69.599999999999994</v>
      </c>
      <c r="N31">
        <f t="shared" si="0"/>
        <v>270.18</v>
      </c>
      <c r="O31" s="154">
        <f t="shared" si="1"/>
        <v>-4.0000000000190994E-3</v>
      </c>
      <c r="P31">
        <v>99.618525131393881</v>
      </c>
      <c r="Q31">
        <v>49.999259752757418</v>
      </c>
      <c r="R31">
        <v>32.999511436819894</v>
      </c>
      <c r="S31">
        <v>17.959734103190467</v>
      </c>
      <c r="T31">
        <v>69.598969575838325</v>
      </c>
      <c r="U31" s="156">
        <f t="shared" si="2"/>
        <v>270.17599999999999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270.17599999999999</v>
      </c>
      <c r="E32">
        <f>BAWANA!AM32</f>
        <v>0</v>
      </c>
      <c r="F32">
        <f t="shared" si="4"/>
        <v>256</v>
      </c>
      <c r="G32">
        <f t="shared" si="5"/>
        <v>270.17599999999999</v>
      </c>
      <c r="H32" s="154"/>
      <c r="I32">
        <f>BRPL_EOD!AK32+BRPL_EOD!AL32</f>
        <v>99.62</v>
      </c>
      <c r="J32">
        <f>BYPL_EOD!AK32+BYPL_EOD!AL32</f>
        <v>50</v>
      </c>
      <c r="K32">
        <f>MES_EOD!AK32+MES_EOD!AL32</f>
        <v>33</v>
      </c>
      <c r="L32">
        <f>NDMC_EOD!AK32+NDMC_EOD!AL32</f>
        <v>17.96</v>
      </c>
      <c r="M32">
        <f>TPDDL_EOD!AK32+TPDDL_EOD!AL32</f>
        <v>69.599999999999994</v>
      </c>
      <c r="N32">
        <f t="shared" si="0"/>
        <v>270.18</v>
      </c>
      <c r="O32" s="154">
        <f t="shared" si="1"/>
        <v>-4.0000000000190994E-3</v>
      </c>
      <c r="P32">
        <v>99.618525131393881</v>
      </c>
      <c r="Q32">
        <v>49.999259752757418</v>
      </c>
      <c r="R32">
        <v>32.999511436819894</v>
      </c>
      <c r="S32">
        <v>17.959734103190467</v>
      </c>
      <c r="T32">
        <v>69.598969575838325</v>
      </c>
      <c r="U32" s="156">
        <f t="shared" si="2"/>
        <v>270.17599999999999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270.17599999999999</v>
      </c>
      <c r="E33">
        <f>BAWANA!AM33</f>
        <v>0</v>
      </c>
      <c r="F33">
        <f t="shared" si="4"/>
        <v>256</v>
      </c>
      <c r="G33">
        <f t="shared" si="5"/>
        <v>270.17599999999999</v>
      </c>
      <c r="H33" s="154"/>
      <c r="I33">
        <f>BRPL_EOD!AK33+BRPL_EOD!AL33</f>
        <v>99.62</v>
      </c>
      <c r="J33">
        <f>BYPL_EOD!AK33+BYPL_EOD!AL33</f>
        <v>50</v>
      </c>
      <c r="K33">
        <f>MES_EOD!AK33+MES_EOD!AL33</f>
        <v>33</v>
      </c>
      <c r="L33">
        <f>NDMC_EOD!AK33+NDMC_EOD!AL33</f>
        <v>17.96</v>
      </c>
      <c r="M33">
        <f>TPDDL_EOD!AK33+TPDDL_EOD!AL33</f>
        <v>69.599999999999994</v>
      </c>
      <c r="N33">
        <f t="shared" si="0"/>
        <v>270.18</v>
      </c>
      <c r="O33" s="154">
        <f t="shared" si="1"/>
        <v>-4.0000000000190994E-3</v>
      </c>
      <c r="P33">
        <v>99.618525131393881</v>
      </c>
      <c r="Q33">
        <v>49.999259752757418</v>
      </c>
      <c r="R33">
        <v>32.999511436819894</v>
      </c>
      <c r="S33">
        <v>17.959734103190467</v>
      </c>
      <c r="T33">
        <v>69.598969575838325</v>
      </c>
      <c r="U33" s="156">
        <f t="shared" si="2"/>
        <v>270.17599999999999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270.17599999999999</v>
      </c>
      <c r="E34">
        <f>BAWANA!AM34</f>
        <v>0</v>
      </c>
      <c r="F34">
        <f t="shared" si="4"/>
        <v>256</v>
      </c>
      <c r="G34">
        <f t="shared" si="5"/>
        <v>270.17599999999999</v>
      </c>
      <c r="H34" s="154"/>
      <c r="I34">
        <f>BRPL_EOD!AK34+BRPL_EOD!AL34</f>
        <v>99.62</v>
      </c>
      <c r="J34">
        <f>BYPL_EOD!AK34+BYPL_EOD!AL34</f>
        <v>50</v>
      </c>
      <c r="K34">
        <f>MES_EOD!AK34+MES_EOD!AL34</f>
        <v>33</v>
      </c>
      <c r="L34">
        <f>NDMC_EOD!AK34+NDMC_EOD!AL34</f>
        <v>17.96</v>
      </c>
      <c r="M34">
        <f>TPDDL_EOD!AK34+TPDDL_EOD!AL34</f>
        <v>69.599999999999994</v>
      </c>
      <c r="N34">
        <f t="shared" si="0"/>
        <v>270.18</v>
      </c>
      <c r="O34" s="154">
        <f t="shared" si="1"/>
        <v>-4.0000000000190994E-3</v>
      </c>
      <c r="P34">
        <v>99.618525131393881</v>
      </c>
      <c r="Q34">
        <v>49.999259752757418</v>
      </c>
      <c r="R34">
        <v>32.999511436819894</v>
      </c>
      <c r="S34">
        <v>17.959734103190467</v>
      </c>
      <c r="T34">
        <v>69.598969575838325</v>
      </c>
      <c r="U34" s="156">
        <f t="shared" si="2"/>
        <v>270.17599999999999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273.01600000000002</v>
      </c>
      <c r="E35">
        <f>BAWANA!AM35</f>
        <v>0</v>
      </c>
      <c r="F35">
        <f t="shared" si="4"/>
        <v>256</v>
      </c>
      <c r="G35">
        <f t="shared" si="5"/>
        <v>273.01600000000002</v>
      </c>
      <c r="H35" s="154"/>
      <c r="I35">
        <f>BRPL_EOD!AK35+BRPL_EOD!AL35</f>
        <v>99.62</v>
      </c>
      <c r="J35">
        <f>BYPL_EOD!AK35+BYPL_EOD!AL35</f>
        <v>50</v>
      </c>
      <c r="K35">
        <f>MES_EOD!AK35+MES_EOD!AL35</f>
        <v>35.840000000000003</v>
      </c>
      <c r="L35">
        <f>NDMC_EOD!AK35+NDMC_EOD!AL35</f>
        <v>17.96</v>
      </c>
      <c r="M35">
        <f>TPDDL_EOD!AK35+TPDDL_EOD!AL35</f>
        <v>69.599999999999994</v>
      </c>
      <c r="N35">
        <f t="shared" si="0"/>
        <v>273.02</v>
      </c>
      <c r="O35" s="154">
        <f t="shared" si="1"/>
        <v>-3.999999999962256E-3</v>
      </c>
      <c r="P35">
        <v>99.618540473225423</v>
      </c>
      <c r="Q35">
        <v>49.999267452933857</v>
      </c>
      <c r="R35">
        <v>35.839474910262993</v>
      </c>
      <c r="S35">
        <v>17.959736869093842</v>
      </c>
      <c r="T35">
        <v>69.598980294483923</v>
      </c>
      <c r="U35" s="156">
        <f t="shared" si="2"/>
        <v>273.01600000000002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271.17599999999999</v>
      </c>
      <c r="E36">
        <f>BAWANA!AM36</f>
        <v>0</v>
      </c>
      <c r="F36">
        <f t="shared" si="4"/>
        <v>256</v>
      </c>
      <c r="G36">
        <f t="shared" si="5"/>
        <v>271.17599999999999</v>
      </c>
      <c r="H36" s="154"/>
      <c r="I36">
        <f>BRPL_EOD!AK36+BRPL_EOD!AL36</f>
        <v>99.62</v>
      </c>
      <c r="J36">
        <f>BYPL_EOD!AK36+BYPL_EOD!AL36</f>
        <v>50</v>
      </c>
      <c r="K36">
        <f>MES_EOD!AK36+MES_EOD!AL36</f>
        <v>34</v>
      </c>
      <c r="L36">
        <f>NDMC_EOD!AK36+NDMC_EOD!AL36</f>
        <v>17.96</v>
      </c>
      <c r="M36">
        <f>TPDDL_EOD!AK36+TPDDL_EOD!AL36</f>
        <v>69.599999999999994</v>
      </c>
      <c r="N36">
        <f t="shared" si="0"/>
        <v>271.18</v>
      </c>
      <c r="O36" s="154">
        <f t="shared" si="1"/>
        <v>-4.0000000000190994E-3</v>
      </c>
      <c r="P36">
        <v>99.618530570101044</v>
      </c>
      <c r="Q36">
        <v>49.999262482483957</v>
      </c>
      <c r="R36">
        <v>33.999498488089088</v>
      </c>
      <c r="S36">
        <v>17.959735083708239</v>
      </c>
      <c r="T36">
        <v>69.598973375617661</v>
      </c>
      <c r="U36" s="156">
        <f t="shared" si="2"/>
        <v>271.17599999999999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270.67599999999999</v>
      </c>
      <c r="E37">
        <f>BAWANA!AM37</f>
        <v>0</v>
      </c>
      <c r="F37">
        <f t="shared" si="4"/>
        <v>256</v>
      </c>
      <c r="G37">
        <f t="shared" si="5"/>
        <v>270.67599999999999</v>
      </c>
      <c r="H37" s="154"/>
      <c r="I37">
        <f>BRPL_EOD!AK37+BRPL_EOD!AL37</f>
        <v>99.62</v>
      </c>
      <c r="J37">
        <f>BYPL_EOD!AK37+BYPL_EOD!AL37</f>
        <v>50</v>
      </c>
      <c r="K37">
        <f>MES_EOD!AK37+MES_EOD!AL37</f>
        <v>33.5</v>
      </c>
      <c r="L37">
        <f>NDMC_EOD!AK37+NDMC_EOD!AL37</f>
        <v>17.96</v>
      </c>
      <c r="M37">
        <f>TPDDL_EOD!AK37+TPDDL_EOD!AL37</f>
        <v>69.599999999999994</v>
      </c>
      <c r="N37">
        <f t="shared" si="0"/>
        <v>270.68</v>
      </c>
      <c r="O37" s="154">
        <f t="shared" si="1"/>
        <v>-4.0000000000190994E-3</v>
      </c>
      <c r="P37">
        <v>99.618527855770651</v>
      </c>
      <c r="Q37">
        <v>49.99926112014186</v>
      </c>
      <c r="R37">
        <v>33.499504950495044</v>
      </c>
      <c r="S37">
        <v>17.959734594354959</v>
      </c>
      <c r="T37">
        <v>69.598971479237463</v>
      </c>
      <c r="U37" s="156">
        <f t="shared" si="2"/>
        <v>270.67599999999993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270.67599999999999</v>
      </c>
      <c r="E38">
        <f>BAWANA!AM38</f>
        <v>0</v>
      </c>
      <c r="F38">
        <f t="shared" si="4"/>
        <v>256</v>
      </c>
      <c r="G38">
        <f t="shared" si="5"/>
        <v>270.67599999999999</v>
      </c>
      <c r="H38" s="154"/>
      <c r="I38">
        <f>BRPL_EOD!AK38+BRPL_EOD!AL38</f>
        <v>99.62</v>
      </c>
      <c r="J38">
        <f>BYPL_EOD!AK38+BYPL_EOD!AL38</f>
        <v>50</v>
      </c>
      <c r="K38">
        <f>MES_EOD!AK38+MES_EOD!AL38</f>
        <v>33.5</v>
      </c>
      <c r="L38">
        <f>NDMC_EOD!AK38+NDMC_EOD!AL38</f>
        <v>17.96</v>
      </c>
      <c r="M38">
        <f>TPDDL_EOD!AK38+TPDDL_EOD!AL38</f>
        <v>69.599999999999994</v>
      </c>
      <c r="N38">
        <f t="shared" si="0"/>
        <v>270.68</v>
      </c>
      <c r="O38" s="154">
        <f t="shared" si="1"/>
        <v>-4.0000000000190994E-3</v>
      </c>
      <c r="P38">
        <v>99.618527855770651</v>
      </c>
      <c r="Q38">
        <v>49.99926112014186</v>
      </c>
      <c r="R38">
        <v>33.499504950495044</v>
      </c>
      <c r="S38">
        <v>17.959734594354959</v>
      </c>
      <c r="T38">
        <v>69.598971479237463</v>
      </c>
      <c r="U38" s="156">
        <f t="shared" si="2"/>
        <v>270.67599999999993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266.17599999999999</v>
      </c>
      <c r="E39">
        <f>BAWANA!AM39</f>
        <v>0</v>
      </c>
      <c r="F39">
        <f t="shared" si="4"/>
        <v>256</v>
      </c>
      <c r="G39">
        <f t="shared" si="5"/>
        <v>266.17599999999999</v>
      </c>
      <c r="H39" s="154"/>
      <c r="I39">
        <f>BRPL_EOD!AK39+BRPL_EOD!AL39</f>
        <v>99.62</v>
      </c>
      <c r="J39">
        <f>BYPL_EOD!AK39+BYPL_EOD!AL39</f>
        <v>50</v>
      </c>
      <c r="K39">
        <f>MES_EOD!AK39+MES_EOD!AL39</f>
        <v>29</v>
      </c>
      <c r="L39">
        <f>NDMC_EOD!AK39+NDMC_EOD!AL39</f>
        <v>17.96</v>
      </c>
      <c r="M39">
        <f>TPDDL_EOD!AK39+TPDDL_EOD!AL39</f>
        <v>69.599999999999994</v>
      </c>
      <c r="N39">
        <f t="shared" si="0"/>
        <v>266.18</v>
      </c>
      <c r="O39" s="154">
        <f t="shared" si="1"/>
        <v>-4.0000000000190994E-3</v>
      </c>
      <c r="P39">
        <v>99.618502967916442</v>
      </c>
      <c r="Q39">
        <v>49.999248628747459</v>
      </c>
      <c r="R39">
        <v>28.999564204673526</v>
      </c>
      <c r="S39">
        <v>17.959730107446088</v>
      </c>
      <c r="T39">
        <v>69.598954091216456</v>
      </c>
      <c r="U39" s="156">
        <f t="shared" si="2"/>
        <v>266.17599999999999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265.17599999999999</v>
      </c>
      <c r="E40">
        <f>BAWANA!AM40</f>
        <v>0</v>
      </c>
      <c r="F40">
        <f t="shared" si="4"/>
        <v>256</v>
      </c>
      <c r="G40">
        <f t="shared" si="5"/>
        <v>265.17599999999999</v>
      </c>
      <c r="H40" s="154"/>
      <c r="I40">
        <f>BRPL_EOD!AK40+BRPL_EOD!AL40</f>
        <v>99.62</v>
      </c>
      <c r="J40">
        <f>BYPL_EOD!AK40+BYPL_EOD!AL40</f>
        <v>50</v>
      </c>
      <c r="K40">
        <f>MES_EOD!AK40+MES_EOD!AL40</f>
        <v>28</v>
      </c>
      <c r="L40">
        <f>NDMC_EOD!AK40+NDMC_EOD!AL40</f>
        <v>17.96</v>
      </c>
      <c r="M40">
        <f>TPDDL_EOD!AK40+TPDDL_EOD!AL40</f>
        <v>69.599999999999994</v>
      </c>
      <c r="N40">
        <f t="shared" si="0"/>
        <v>265.18</v>
      </c>
      <c r="O40" s="154">
        <f t="shared" si="1"/>
        <v>-4.0000000000190994E-3</v>
      </c>
      <c r="P40">
        <v>99.618497322573347</v>
      </c>
      <c r="Q40">
        <v>49.999245795308845</v>
      </c>
      <c r="R40">
        <v>27.999577645372952</v>
      </c>
      <c r="S40">
        <v>17.959729089674937</v>
      </c>
      <c r="T40">
        <v>69.5989501470699</v>
      </c>
      <c r="U40" s="156">
        <f t="shared" si="2"/>
        <v>265.17599999999993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264.17599999999999</v>
      </c>
      <c r="E41">
        <f>BAWANA!AM41</f>
        <v>0</v>
      </c>
      <c r="F41">
        <f t="shared" si="4"/>
        <v>256</v>
      </c>
      <c r="G41">
        <f t="shared" si="5"/>
        <v>264.17599999999999</v>
      </c>
      <c r="H41" s="154"/>
      <c r="I41">
        <f>BRPL_EOD!AK41+BRPL_EOD!AL41</f>
        <v>99.62</v>
      </c>
      <c r="J41">
        <f>BYPL_EOD!AK41+BYPL_EOD!AL41</f>
        <v>50</v>
      </c>
      <c r="K41">
        <f>MES_EOD!AK41+MES_EOD!AL41</f>
        <v>27</v>
      </c>
      <c r="L41">
        <f>NDMC_EOD!AK41+NDMC_EOD!AL41</f>
        <v>17.96</v>
      </c>
      <c r="M41">
        <f>TPDDL_EOD!AK41+TPDDL_EOD!AL41</f>
        <v>69.599999999999994</v>
      </c>
      <c r="N41">
        <f t="shared" si="0"/>
        <v>264.18</v>
      </c>
      <c r="O41" s="154">
        <f t="shared" si="1"/>
        <v>-4.0000000000190994E-3</v>
      </c>
      <c r="P41">
        <v>99.618491634491633</v>
      </c>
      <c r="Q41">
        <v>49.999242940419407</v>
      </c>
      <c r="R41">
        <v>26.999591187826478</v>
      </c>
      <c r="S41">
        <v>17.959728064198654</v>
      </c>
      <c r="T41">
        <v>69.598946173063808</v>
      </c>
      <c r="U41" s="156">
        <f t="shared" si="2"/>
        <v>264.17599999999993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264.17599999999999</v>
      </c>
      <c r="E42">
        <f>BAWANA!AM42</f>
        <v>0</v>
      </c>
      <c r="F42">
        <f t="shared" si="4"/>
        <v>256</v>
      </c>
      <c r="G42">
        <f t="shared" si="5"/>
        <v>264.17599999999999</v>
      </c>
      <c r="H42" s="154"/>
      <c r="I42">
        <f>BRPL_EOD!AK42+BRPL_EOD!AL42</f>
        <v>99.62</v>
      </c>
      <c r="J42">
        <f>BYPL_EOD!AK42+BYPL_EOD!AL42</f>
        <v>50</v>
      </c>
      <c r="K42">
        <f>MES_EOD!AK42+MES_EOD!AL42</f>
        <v>27</v>
      </c>
      <c r="L42">
        <f>NDMC_EOD!AK42+NDMC_EOD!AL42</f>
        <v>17.96</v>
      </c>
      <c r="M42">
        <f>TPDDL_EOD!AK42+TPDDL_EOD!AL42</f>
        <v>69.599999999999994</v>
      </c>
      <c r="N42">
        <f t="shared" si="0"/>
        <v>264.18</v>
      </c>
      <c r="O42" s="154">
        <f t="shared" si="1"/>
        <v>-4.0000000000190994E-3</v>
      </c>
      <c r="P42">
        <v>99.618491634491633</v>
      </c>
      <c r="Q42">
        <v>49.999242940419407</v>
      </c>
      <c r="R42">
        <v>26.999591187826478</v>
      </c>
      <c r="S42">
        <v>17.959728064198654</v>
      </c>
      <c r="T42">
        <v>69.598946173063808</v>
      </c>
      <c r="U42" s="156">
        <f t="shared" si="2"/>
        <v>264.17599999999993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281.17599999999999</v>
      </c>
      <c r="E43">
        <f>BAWANA!AM43</f>
        <v>0</v>
      </c>
      <c r="F43">
        <f t="shared" si="4"/>
        <v>256</v>
      </c>
      <c r="G43">
        <f t="shared" si="5"/>
        <v>281.17599999999999</v>
      </c>
      <c r="H43" s="154"/>
      <c r="I43">
        <f>BRPL_EOD!AK43+BRPL_EOD!AL43</f>
        <v>129.62</v>
      </c>
      <c r="J43">
        <f>BYPL_EOD!AK43+BYPL_EOD!AL43</f>
        <v>50</v>
      </c>
      <c r="K43">
        <f>MES_EOD!AK43+MES_EOD!AL43</f>
        <v>14</v>
      </c>
      <c r="L43">
        <f>NDMC_EOD!AK43+NDMC_EOD!AL43</f>
        <v>17.96</v>
      </c>
      <c r="M43">
        <f>TPDDL_EOD!AK43+TPDDL_EOD!AL43</f>
        <v>69.599999999999994</v>
      </c>
      <c r="N43">
        <f t="shared" si="0"/>
        <v>281.18</v>
      </c>
      <c r="O43" s="154">
        <f t="shared" si="1"/>
        <v>-4.0000000000190994E-3</v>
      </c>
      <c r="P43">
        <v>129.61815605661855</v>
      </c>
      <c r="Q43">
        <v>49.999288711857169</v>
      </c>
      <c r="R43">
        <v>13.999800839320008</v>
      </c>
      <c r="S43">
        <v>17.959744505299096</v>
      </c>
      <c r="T43">
        <v>69.599009886905179</v>
      </c>
      <c r="U43" s="156">
        <f t="shared" si="2"/>
        <v>281.17599999999999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281.17599999999999</v>
      </c>
      <c r="E44">
        <f>BAWANA!AM44</f>
        <v>0</v>
      </c>
      <c r="F44">
        <f t="shared" si="4"/>
        <v>256</v>
      </c>
      <c r="G44">
        <f t="shared" si="5"/>
        <v>281.17599999999999</v>
      </c>
      <c r="H44" s="154"/>
      <c r="I44">
        <f>BRPL_EOD!AK44+BRPL_EOD!AL44</f>
        <v>129.62</v>
      </c>
      <c r="J44">
        <f>BYPL_EOD!AK44+BYPL_EOD!AL44</f>
        <v>50</v>
      </c>
      <c r="K44">
        <f>MES_EOD!AK44+MES_EOD!AL44</f>
        <v>14</v>
      </c>
      <c r="L44">
        <f>NDMC_EOD!AK44+NDMC_EOD!AL44</f>
        <v>17.96</v>
      </c>
      <c r="M44">
        <f>TPDDL_EOD!AK44+TPDDL_EOD!AL44</f>
        <v>69.599999999999994</v>
      </c>
      <c r="N44">
        <f t="shared" si="0"/>
        <v>281.18</v>
      </c>
      <c r="O44" s="154">
        <f t="shared" si="1"/>
        <v>-4.0000000000190994E-3</v>
      </c>
      <c r="P44">
        <v>129.61815605661855</v>
      </c>
      <c r="Q44">
        <v>49.999288711857169</v>
      </c>
      <c r="R44">
        <v>13.999800839320008</v>
      </c>
      <c r="S44">
        <v>17.959744505299096</v>
      </c>
      <c r="T44">
        <v>69.599009886905179</v>
      </c>
      <c r="U44" s="156">
        <f t="shared" si="2"/>
        <v>281.17599999999999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127.11</v>
      </c>
      <c r="J45">
        <f>BYPL_EOD!AK45+BYPL_EOD!AL45</f>
        <v>50</v>
      </c>
      <c r="K45">
        <f>MES_EOD!AK45+MES_EOD!AL45</f>
        <v>23.33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127.11</v>
      </c>
      <c r="Q45">
        <v>50</v>
      </c>
      <c r="R45">
        <v>23.33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127.67</v>
      </c>
      <c r="J46">
        <f>BYPL_EOD!AK46+BYPL_EOD!AL46</f>
        <v>50</v>
      </c>
      <c r="K46">
        <f>MES_EOD!AK46+MES_EOD!AL46</f>
        <v>22.77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127.67</v>
      </c>
      <c r="Q46">
        <v>50</v>
      </c>
      <c r="R46">
        <v>22.77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54"/>
      <c r="I47">
        <f>BRPL_EOD!AK47+BRPL_EOD!AL47</f>
        <v>128.26</v>
      </c>
      <c r="J47">
        <f>BYPL_EOD!AK47+BYPL_EOD!AL47</f>
        <v>50</v>
      </c>
      <c r="K47">
        <f>MES_EOD!AK47+MES_EOD!AL47</f>
        <v>22.18</v>
      </c>
      <c r="L47">
        <f>NDMC_EOD!AK47+NDMC_EOD!AL47</f>
        <v>17.96</v>
      </c>
      <c r="M47">
        <f>TPDDL_EOD!AK47+TPDDL_EOD!AL47</f>
        <v>69.599999999999994</v>
      </c>
      <c r="N47">
        <f t="shared" si="0"/>
        <v>288</v>
      </c>
      <c r="O47" s="154">
        <f t="shared" si="1"/>
        <v>0</v>
      </c>
      <c r="P47">
        <v>128.26</v>
      </c>
      <c r="Q47">
        <v>50</v>
      </c>
      <c r="R47">
        <v>22.18</v>
      </c>
      <c r="S47">
        <v>17.96</v>
      </c>
      <c r="T47">
        <v>69.599999999999994</v>
      </c>
      <c r="U47" s="156">
        <f t="shared" si="2"/>
        <v>288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</v>
      </c>
      <c r="E48">
        <f>BAWANA!AM48</f>
        <v>0</v>
      </c>
      <c r="F48">
        <f t="shared" si="4"/>
        <v>256</v>
      </c>
      <c r="G48">
        <f t="shared" si="5"/>
        <v>288</v>
      </c>
      <c r="H48" s="154"/>
      <c r="I48">
        <f>BRPL_EOD!AK48+BRPL_EOD!AL48</f>
        <v>128.26</v>
      </c>
      <c r="J48">
        <f>BYPL_EOD!AK48+BYPL_EOD!AL48</f>
        <v>50</v>
      </c>
      <c r="K48">
        <f>MES_EOD!AK48+MES_EOD!AL48</f>
        <v>22.18</v>
      </c>
      <c r="L48">
        <f>NDMC_EOD!AK48+NDMC_EOD!AL48</f>
        <v>17.96</v>
      </c>
      <c r="M48">
        <f>TPDDL_EOD!AK48+TPDDL_EOD!AL48</f>
        <v>69.599999999999994</v>
      </c>
      <c r="N48">
        <f t="shared" si="0"/>
        <v>288</v>
      </c>
      <c r="O48" s="154">
        <f t="shared" si="1"/>
        <v>0</v>
      </c>
      <c r="P48">
        <v>128.26</v>
      </c>
      <c r="Q48">
        <v>50</v>
      </c>
      <c r="R48">
        <v>22.18</v>
      </c>
      <c r="S48">
        <v>17.96</v>
      </c>
      <c r="T48">
        <v>69.599999999999994</v>
      </c>
      <c r="U48" s="156">
        <f t="shared" si="2"/>
        <v>288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</v>
      </c>
      <c r="E49">
        <f>BAWANA!AM49</f>
        <v>0</v>
      </c>
      <c r="F49">
        <f t="shared" si="4"/>
        <v>256</v>
      </c>
      <c r="G49">
        <f t="shared" si="5"/>
        <v>288</v>
      </c>
      <c r="H49" s="154"/>
      <c r="I49">
        <f>BRPL_EOD!AK49+BRPL_EOD!AL49</f>
        <v>129.5</v>
      </c>
      <c r="J49">
        <f>BYPL_EOD!AK49+BYPL_EOD!AL49</f>
        <v>50</v>
      </c>
      <c r="K49">
        <f>MES_EOD!AK49+MES_EOD!AL49</f>
        <v>20.94</v>
      </c>
      <c r="L49">
        <f>NDMC_EOD!AK49+NDMC_EOD!AL49</f>
        <v>17.96</v>
      </c>
      <c r="M49">
        <f>TPDDL_EOD!AK49+TPDDL_EOD!AL49</f>
        <v>69.599999999999994</v>
      </c>
      <c r="N49">
        <f t="shared" si="0"/>
        <v>288</v>
      </c>
      <c r="O49" s="154">
        <f t="shared" si="1"/>
        <v>0</v>
      </c>
      <c r="P49">
        <v>129.5</v>
      </c>
      <c r="Q49">
        <v>50</v>
      </c>
      <c r="R49">
        <v>20.94</v>
      </c>
      <c r="S49">
        <v>17.96</v>
      </c>
      <c r="T49">
        <v>69.599999999999994</v>
      </c>
      <c r="U49" s="156">
        <f t="shared" si="2"/>
        <v>288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</v>
      </c>
      <c r="E50">
        <f>BAWANA!AM50</f>
        <v>0</v>
      </c>
      <c r="F50">
        <f t="shared" si="4"/>
        <v>256</v>
      </c>
      <c r="G50">
        <f t="shared" si="5"/>
        <v>288</v>
      </c>
      <c r="H50" s="154"/>
      <c r="I50">
        <f>BRPL_EOD!AK50+BRPL_EOD!AL50</f>
        <v>129.5</v>
      </c>
      <c r="J50">
        <f>BYPL_EOD!AK50+BYPL_EOD!AL50</f>
        <v>50</v>
      </c>
      <c r="K50">
        <f>MES_EOD!AK50+MES_EOD!AL50</f>
        <v>20.94</v>
      </c>
      <c r="L50">
        <f>NDMC_EOD!AK50+NDMC_EOD!AL50</f>
        <v>17.96</v>
      </c>
      <c r="M50">
        <f>TPDDL_EOD!AK50+TPDDL_EOD!AL50</f>
        <v>69.599999999999994</v>
      </c>
      <c r="N50">
        <f t="shared" si="0"/>
        <v>288</v>
      </c>
      <c r="O50" s="154">
        <f t="shared" si="1"/>
        <v>0</v>
      </c>
      <c r="P50">
        <v>129.5</v>
      </c>
      <c r="Q50">
        <v>50</v>
      </c>
      <c r="R50">
        <v>20.94</v>
      </c>
      <c r="S50">
        <v>17.96</v>
      </c>
      <c r="T50">
        <v>69.599999999999994</v>
      </c>
      <c r="U50" s="156">
        <f t="shared" si="2"/>
        <v>288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217.56</v>
      </c>
      <c r="E51">
        <f>BAWANA!AM51</f>
        <v>0</v>
      </c>
      <c r="F51">
        <f t="shared" si="4"/>
        <v>256</v>
      </c>
      <c r="G51">
        <f t="shared" si="5"/>
        <v>217.56</v>
      </c>
      <c r="H51" s="154"/>
      <c r="I51">
        <f>BRPL_EOD!AK51+BRPL_EOD!AL51</f>
        <v>75</v>
      </c>
      <c r="J51">
        <f>BYPL_EOD!AK51+BYPL_EOD!AL51</f>
        <v>50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217.56</v>
      </c>
      <c r="O51" s="154">
        <f t="shared" si="1"/>
        <v>0</v>
      </c>
      <c r="P51">
        <v>75</v>
      </c>
      <c r="Q51">
        <v>50</v>
      </c>
      <c r="R51">
        <v>5</v>
      </c>
      <c r="S51">
        <v>17.96</v>
      </c>
      <c r="T51">
        <v>69.599999999999994</v>
      </c>
      <c r="U51" s="156">
        <f t="shared" si="2"/>
        <v>217.56</v>
      </c>
      <c r="V51" s="154">
        <f t="shared" si="3"/>
        <v>0</v>
      </c>
      <c r="Y51">
        <f>BAWANA!AW51+BAWANA!AX51</f>
        <v>32</v>
      </c>
      <c r="Z51">
        <f>BAWANA!BD51+BAWANA!BE51</f>
        <v>20.440000000000001</v>
      </c>
      <c r="AA51">
        <f>BAWANA!X51+BAWANA!Y51</f>
        <v>32</v>
      </c>
      <c r="AB51">
        <f>BAWANA!AE51+BAWANA!AF51</f>
        <v>20.440000000000001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217.56</v>
      </c>
      <c r="E52">
        <f>BAWANA!AM52</f>
        <v>0</v>
      </c>
      <c r="F52">
        <f t="shared" si="4"/>
        <v>256</v>
      </c>
      <c r="G52">
        <f t="shared" si="5"/>
        <v>217.56</v>
      </c>
      <c r="H52" s="154"/>
      <c r="I52">
        <f>BRPL_EOD!AK52+BRPL_EOD!AL52</f>
        <v>75</v>
      </c>
      <c r="J52">
        <f>BYPL_EOD!AK52+BYPL_EOD!AL52</f>
        <v>50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217.56</v>
      </c>
      <c r="O52" s="154">
        <f t="shared" si="1"/>
        <v>0</v>
      </c>
      <c r="P52">
        <v>75</v>
      </c>
      <c r="Q52">
        <v>50</v>
      </c>
      <c r="R52">
        <v>5</v>
      </c>
      <c r="S52">
        <v>17.96</v>
      </c>
      <c r="T52">
        <v>69.599999999999994</v>
      </c>
      <c r="U52" s="156">
        <f t="shared" si="2"/>
        <v>217.56</v>
      </c>
      <c r="V52" s="154">
        <f t="shared" si="3"/>
        <v>0</v>
      </c>
      <c r="Y52">
        <f>BAWANA!AW52+BAWANA!AX52</f>
        <v>32</v>
      </c>
      <c r="Z52">
        <f>BAWANA!BD52+BAWANA!BE52</f>
        <v>20.440000000000001</v>
      </c>
      <c r="AA52">
        <f>BAWANA!X52+BAWANA!Y52</f>
        <v>32</v>
      </c>
      <c r="AB52">
        <f>BAWANA!AE52+BAWANA!AF52</f>
        <v>20.440000000000001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217.56</v>
      </c>
      <c r="E53">
        <f>BAWANA!AM53</f>
        <v>0</v>
      </c>
      <c r="F53">
        <f t="shared" si="4"/>
        <v>256</v>
      </c>
      <c r="G53">
        <f t="shared" si="5"/>
        <v>217.56</v>
      </c>
      <c r="H53" s="154"/>
      <c r="I53">
        <f>BRPL_EOD!AK53+BRPL_EOD!AL53</f>
        <v>75</v>
      </c>
      <c r="J53">
        <f>BYPL_EOD!AK53+BYPL_EOD!AL53</f>
        <v>50</v>
      </c>
      <c r="K53">
        <f>MES_EOD!AK53+MES_EOD!AL53</f>
        <v>5</v>
      </c>
      <c r="L53">
        <f>NDMC_EOD!AK53+NDMC_EOD!AL53</f>
        <v>17.96</v>
      </c>
      <c r="M53">
        <f>TPDDL_EOD!AK53+TPDDL_EOD!AL53</f>
        <v>69.599999999999994</v>
      </c>
      <c r="N53">
        <f t="shared" si="0"/>
        <v>217.56</v>
      </c>
      <c r="O53" s="154">
        <f t="shared" si="1"/>
        <v>0</v>
      </c>
      <c r="P53">
        <v>75</v>
      </c>
      <c r="Q53">
        <v>50</v>
      </c>
      <c r="R53">
        <v>5</v>
      </c>
      <c r="S53">
        <v>17.96</v>
      </c>
      <c r="T53">
        <v>69.599999999999994</v>
      </c>
      <c r="U53" s="156">
        <f t="shared" si="2"/>
        <v>217.56</v>
      </c>
      <c r="V53" s="154">
        <f t="shared" si="3"/>
        <v>0</v>
      </c>
      <c r="Y53">
        <f>BAWANA!AW53+BAWANA!AX53</f>
        <v>32</v>
      </c>
      <c r="Z53">
        <f>BAWANA!BD53+BAWANA!BE53</f>
        <v>20.440000000000001</v>
      </c>
      <c r="AA53">
        <f>BAWANA!X53+BAWANA!Y53</f>
        <v>32</v>
      </c>
      <c r="AB53">
        <f>BAWANA!AE53+BAWANA!AF53</f>
        <v>20.440000000000001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217.56</v>
      </c>
      <c r="E54">
        <f>BAWANA!AM54</f>
        <v>0</v>
      </c>
      <c r="F54">
        <f t="shared" si="4"/>
        <v>256</v>
      </c>
      <c r="G54">
        <f t="shared" si="5"/>
        <v>217.56</v>
      </c>
      <c r="H54" s="154"/>
      <c r="I54">
        <f>BRPL_EOD!AK54+BRPL_EOD!AL54</f>
        <v>75</v>
      </c>
      <c r="J54">
        <f>BYPL_EOD!AK54+BYPL_EOD!AL54</f>
        <v>50</v>
      </c>
      <c r="K54">
        <f>MES_EOD!AK54+MES_EOD!AL54</f>
        <v>5</v>
      </c>
      <c r="L54">
        <f>NDMC_EOD!AK54+NDMC_EOD!AL54</f>
        <v>17.96</v>
      </c>
      <c r="M54">
        <f>TPDDL_EOD!AK54+TPDDL_EOD!AL54</f>
        <v>69.599999999999994</v>
      </c>
      <c r="N54">
        <f t="shared" si="0"/>
        <v>217.56</v>
      </c>
      <c r="O54" s="154">
        <f t="shared" si="1"/>
        <v>0</v>
      </c>
      <c r="P54">
        <v>75</v>
      </c>
      <c r="Q54">
        <v>50</v>
      </c>
      <c r="R54">
        <v>5</v>
      </c>
      <c r="S54">
        <v>17.96</v>
      </c>
      <c r="T54">
        <v>69.599999999999994</v>
      </c>
      <c r="U54" s="156">
        <f t="shared" si="2"/>
        <v>217.56</v>
      </c>
      <c r="V54" s="154">
        <f t="shared" si="3"/>
        <v>0</v>
      </c>
      <c r="Y54">
        <f>BAWANA!AW54+BAWANA!AX54</f>
        <v>32</v>
      </c>
      <c r="Z54">
        <f>BAWANA!BD54+BAWANA!BE54</f>
        <v>20.440000000000001</v>
      </c>
      <c r="AA54">
        <f>BAWANA!X54+BAWANA!Y54</f>
        <v>32</v>
      </c>
      <c r="AB54">
        <f>BAWANA!AE54+BAWANA!AF54</f>
        <v>20.440000000000001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211.92000000000002</v>
      </c>
      <c r="E61">
        <f>BAWANA!AM61</f>
        <v>0</v>
      </c>
      <c r="F61">
        <f t="shared" si="4"/>
        <v>256</v>
      </c>
      <c r="G61">
        <f t="shared" si="5"/>
        <v>211.92000000000002</v>
      </c>
      <c r="H61" s="154"/>
      <c r="I61">
        <f>BRPL_EOD!AK61+BRPL_EOD!AL61</f>
        <v>81.17</v>
      </c>
      <c r="J61">
        <f>BYPL_EOD!AK61+BYPL_EOD!AL61</f>
        <v>50</v>
      </c>
      <c r="K61">
        <f>MES_EOD!AK61+MES_EOD!AL61</f>
        <v>5</v>
      </c>
      <c r="L61">
        <f>NDMC_EOD!AK61+NDMC_EOD!AL61</f>
        <v>19.04</v>
      </c>
      <c r="M61">
        <f>TPDDL_EOD!AK61+TPDDL_EOD!AL61</f>
        <v>56.71</v>
      </c>
      <c r="N61">
        <f t="shared" si="0"/>
        <v>211.92000000000002</v>
      </c>
      <c r="O61" s="154">
        <f t="shared" si="1"/>
        <v>0</v>
      </c>
      <c r="P61">
        <v>81.17</v>
      </c>
      <c r="Q61">
        <v>50</v>
      </c>
      <c r="R61">
        <v>5</v>
      </c>
      <c r="S61">
        <v>19.04</v>
      </c>
      <c r="T61">
        <v>56.71</v>
      </c>
      <c r="U61" s="156">
        <f t="shared" si="2"/>
        <v>211.92000000000002</v>
      </c>
      <c r="V61" s="154">
        <f t="shared" si="3"/>
        <v>0</v>
      </c>
      <c r="Y61">
        <f>BAWANA!AW61+BAWANA!AX61</f>
        <v>32</v>
      </c>
      <c r="Z61">
        <f>BAWANA!BD61+BAWANA!BE61</f>
        <v>26.08</v>
      </c>
      <c r="AA61">
        <f>BAWANA!X61+BAWANA!Y61</f>
        <v>32</v>
      </c>
      <c r="AB61">
        <f>BAWANA!AE61+BAWANA!AF61</f>
        <v>26.08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211.92000000000002</v>
      </c>
      <c r="E62">
        <f>BAWANA!AM62</f>
        <v>0</v>
      </c>
      <c r="F62">
        <f t="shared" si="4"/>
        <v>256</v>
      </c>
      <c r="G62">
        <f t="shared" si="5"/>
        <v>211.92000000000002</v>
      </c>
      <c r="H62" s="154"/>
      <c r="I62">
        <f>BRPL_EOD!AK62+BRPL_EOD!AL62</f>
        <v>81.17</v>
      </c>
      <c r="J62">
        <f>BYPL_EOD!AK62+BYPL_EOD!AL62</f>
        <v>50</v>
      </c>
      <c r="K62">
        <f>MES_EOD!AK62+MES_EOD!AL62</f>
        <v>5</v>
      </c>
      <c r="L62">
        <f>NDMC_EOD!AK62+NDMC_EOD!AL62</f>
        <v>19.04</v>
      </c>
      <c r="M62">
        <f>TPDDL_EOD!AK62+TPDDL_EOD!AL62</f>
        <v>56.71</v>
      </c>
      <c r="N62">
        <f t="shared" si="0"/>
        <v>211.92000000000002</v>
      </c>
      <c r="O62" s="154">
        <f t="shared" si="1"/>
        <v>0</v>
      </c>
      <c r="P62">
        <v>81.17</v>
      </c>
      <c r="Q62">
        <v>50</v>
      </c>
      <c r="R62">
        <v>5</v>
      </c>
      <c r="S62">
        <v>19.04</v>
      </c>
      <c r="T62">
        <v>56.71</v>
      </c>
      <c r="U62" s="156">
        <f t="shared" si="2"/>
        <v>211.92000000000002</v>
      </c>
      <c r="V62" s="154">
        <f t="shared" si="3"/>
        <v>0</v>
      </c>
      <c r="Y62">
        <f>BAWANA!AW62+BAWANA!AX62</f>
        <v>32</v>
      </c>
      <c r="Z62">
        <f>BAWANA!BD62+BAWANA!BE62</f>
        <v>26.08</v>
      </c>
      <c r="AA62">
        <f>BAWANA!X62+BAWANA!Y62</f>
        <v>32</v>
      </c>
      <c r="AB62">
        <f>BAWANA!AE62+BAWANA!AF62</f>
        <v>26.08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211.92000000000002</v>
      </c>
      <c r="E63">
        <f>BAWANA!AM63</f>
        <v>0</v>
      </c>
      <c r="F63">
        <f t="shared" si="4"/>
        <v>256</v>
      </c>
      <c r="G63">
        <f t="shared" si="5"/>
        <v>211.92000000000002</v>
      </c>
      <c r="H63" s="154"/>
      <c r="I63">
        <f>BRPL_EOD!AK63+BRPL_EOD!AL63</f>
        <v>81.17</v>
      </c>
      <c r="J63">
        <f>BYPL_EOD!AK63+BYPL_EOD!AL63</f>
        <v>50</v>
      </c>
      <c r="K63">
        <f>MES_EOD!AK63+MES_EOD!AL63</f>
        <v>5</v>
      </c>
      <c r="L63">
        <f>NDMC_EOD!AK63+NDMC_EOD!AL63</f>
        <v>19.04</v>
      </c>
      <c r="M63">
        <f>TPDDL_EOD!AK63+TPDDL_EOD!AL63</f>
        <v>56.71</v>
      </c>
      <c r="N63">
        <f t="shared" si="0"/>
        <v>211.92000000000002</v>
      </c>
      <c r="O63" s="154">
        <f t="shared" si="1"/>
        <v>0</v>
      </c>
      <c r="P63">
        <v>81.17</v>
      </c>
      <c r="Q63">
        <v>50</v>
      </c>
      <c r="R63">
        <v>5</v>
      </c>
      <c r="S63">
        <v>19.04</v>
      </c>
      <c r="T63">
        <v>56.71</v>
      </c>
      <c r="U63" s="156">
        <f t="shared" si="2"/>
        <v>211.92000000000002</v>
      </c>
      <c r="V63" s="154">
        <f t="shared" si="3"/>
        <v>0</v>
      </c>
      <c r="Y63">
        <f>BAWANA!AW63+BAWANA!AX63</f>
        <v>32</v>
      </c>
      <c r="Z63">
        <f>BAWANA!BD63+BAWANA!BE63</f>
        <v>26.08</v>
      </c>
      <c r="AA63">
        <f>BAWANA!X63+BAWANA!Y63</f>
        <v>32</v>
      </c>
      <c r="AB63">
        <f>BAWANA!AE63+BAWANA!AF63</f>
        <v>26.08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211.92000000000002</v>
      </c>
      <c r="E64">
        <f>BAWANA!AM64</f>
        <v>0</v>
      </c>
      <c r="F64">
        <f t="shared" si="4"/>
        <v>256</v>
      </c>
      <c r="G64">
        <f t="shared" si="5"/>
        <v>211.92000000000002</v>
      </c>
      <c r="H64" s="154"/>
      <c r="I64">
        <f>BRPL_EOD!AK64+BRPL_EOD!AL64</f>
        <v>81.17</v>
      </c>
      <c r="J64">
        <f>BYPL_EOD!AK64+BYPL_EOD!AL64</f>
        <v>50</v>
      </c>
      <c r="K64">
        <f>MES_EOD!AK64+MES_EOD!AL64</f>
        <v>5</v>
      </c>
      <c r="L64">
        <f>NDMC_EOD!AK64+NDMC_EOD!AL64</f>
        <v>19.04</v>
      </c>
      <c r="M64">
        <f>TPDDL_EOD!AK64+TPDDL_EOD!AL64</f>
        <v>56.71</v>
      </c>
      <c r="N64">
        <f t="shared" si="0"/>
        <v>211.92000000000002</v>
      </c>
      <c r="O64" s="154">
        <f t="shared" si="1"/>
        <v>0</v>
      </c>
      <c r="P64">
        <v>81.17</v>
      </c>
      <c r="Q64">
        <v>50</v>
      </c>
      <c r="R64">
        <v>5</v>
      </c>
      <c r="S64">
        <v>19.04</v>
      </c>
      <c r="T64">
        <v>56.71</v>
      </c>
      <c r="U64" s="156">
        <f t="shared" si="2"/>
        <v>211.92000000000002</v>
      </c>
      <c r="V64" s="154">
        <f t="shared" si="3"/>
        <v>0</v>
      </c>
      <c r="Y64">
        <f>BAWANA!AW64+BAWANA!AX64</f>
        <v>32</v>
      </c>
      <c r="Z64">
        <f>BAWANA!BD64+BAWANA!BE64</f>
        <v>26.08</v>
      </c>
      <c r="AA64">
        <f>BAWANA!X64+BAWANA!Y64</f>
        <v>32</v>
      </c>
      <c r="AB64">
        <f>BAWANA!AE64+BAWANA!AF64</f>
        <v>26.08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216.38</v>
      </c>
      <c r="E65">
        <f>BAWANA!AM65</f>
        <v>0</v>
      </c>
      <c r="F65">
        <f t="shared" si="4"/>
        <v>256</v>
      </c>
      <c r="G65">
        <f t="shared" si="5"/>
        <v>216.38</v>
      </c>
      <c r="H65" s="154"/>
      <c r="I65">
        <f>BRPL_EOD!AK65+BRPL_EOD!AL65</f>
        <v>83.47</v>
      </c>
      <c r="J65">
        <f>BYPL_EOD!AK65+BYPL_EOD!AL65</f>
        <v>50</v>
      </c>
      <c r="K65">
        <f>MES_EOD!AK65+MES_EOD!AL65</f>
        <v>5</v>
      </c>
      <c r="L65">
        <f>NDMC_EOD!AK65+NDMC_EOD!AL65</f>
        <v>19.57</v>
      </c>
      <c r="M65">
        <f>TPDDL_EOD!AK65+TPDDL_EOD!AL65</f>
        <v>58.32</v>
      </c>
      <c r="N65">
        <f t="shared" si="0"/>
        <v>216.35999999999999</v>
      </c>
      <c r="O65" s="154">
        <f t="shared" si="1"/>
        <v>2.0000000000010232E-2</v>
      </c>
      <c r="P65">
        <v>83.477715843963765</v>
      </c>
      <c r="Q65">
        <v>50.004621926418935</v>
      </c>
      <c r="R65">
        <v>5.0004621926418933</v>
      </c>
      <c r="S65">
        <v>19.57180902200037</v>
      </c>
      <c r="T65">
        <v>58.325391014975047</v>
      </c>
      <c r="U65" s="156">
        <f t="shared" si="2"/>
        <v>216.38</v>
      </c>
      <c r="V65" s="154">
        <f t="shared" si="3"/>
        <v>0</v>
      </c>
      <c r="Y65">
        <f>BAWANA!AW65+BAWANA!AX65</f>
        <v>26.81</v>
      </c>
      <c r="Z65">
        <f>BAWANA!BD65+BAWANA!BE65</f>
        <v>26.81</v>
      </c>
      <c r="AA65">
        <f>BAWANA!X65+BAWANA!Y65</f>
        <v>26.81</v>
      </c>
      <c r="AB65">
        <f>BAWANA!AE65+BAWANA!AF65</f>
        <v>26.81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216.38</v>
      </c>
      <c r="E66">
        <f>BAWANA!AM66</f>
        <v>0</v>
      </c>
      <c r="F66">
        <f t="shared" si="4"/>
        <v>256</v>
      </c>
      <c r="G66">
        <f t="shared" si="5"/>
        <v>216.38</v>
      </c>
      <c r="H66" s="154"/>
      <c r="I66">
        <f>BRPL_EOD!AK66+BRPL_EOD!AL66</f>
        <v>83.47</v>
      </c>
      <c r="J66">
        <f>BYPL_EOD!AK66+BYPL_EOD!AL66</f>
        <v>50</v>
      </c>
      <c r="K66">
        <f>MES_EOD!AK66+MES_EOD!AL66</f>
        <v>5</v>
      </c>
      <c r="L66">
        <f>NDMC_EOD!AK66+NDMC_EOD!AL66</f>
        <v>19.57</v>
      </c>
      <c r="M66">
        <f>TPDDL_EOD!AK66+TPDDL_EOD!AL66</f>
        <v>58.32</v>
      </c>
      <c r="N66">
        <f t="shared" si="0"/>
        <v>216.35999999999999</v>
      </c>
      <c r="O66" s="154">
        <f t="shared" si="1"/>
        <v>2.0000000000010232E-2</v>
      </c>
      <c r="P66">
        <v>83.477715843963765</v>
      </c>
      <c r="Q66">
        <v>50.004621926418935</v>
      </c>
      <c r="R66">
        <v>5.0004621926418933</v>
      </c>
      <c r="S66">
        <v>19.57180902200037</v>
      </c>
      <c r="T66">
        <v>58.325391014975047</v>
      </c>
      <c r="U66" s="156">
        <f t="shared" si="2"/>
        <v>216.38</v>
      </c>
      <c r="V66" s="154">
        <f t="shared" si="3"/>
        <v>0</v>
      </c>
      <c r="Y66">
        <f>BAWANA!AW66+BAWANA!AX66</f>
        <v>26.81</v>
      </c>
      <c r="Z66">
        <f>BAWANA!BD66+BAWANA!BE66</f>
        <v>26.81</v>
      </c>
      <c r="AA66">
        <f>BAWANA!X66+BAWANA!Y66</f>
        <v>26.81</v>
      </c>
      <c r="AB66">
        <f>BAWANA!AE66+BAWANA!AF66</f>
        <v>26.81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211.92000000000002</v>
      </c>
      <c r="E67">
        <f>BAWANA!AM67</f>
        <v>0</v>
      </c>
      <c r="F67">
        <f t="shared" si="4"/>
        <v>256</v>
      </c>
      <c r="G67">
        <f t="shared" si="5"/>
        <v>211.92000000000002</v>
      </c>
      <c r="H67" s="154"/>
      <c r="I67">
        <f>BRPL_EOD!AK67+BRPL_EOD!AL67</f>
        <v>81.17</v>
      </c>
      <c r="J67">
        <f>BYPL_EOD!AK67+BYPL_EOD!AL67</f>
        <v>50</v>
      </c>
      <c r="K67">
        <f>MES_EOD!AK67+MES_EOD!AL67</f>
        <v>5</v>
      </c>
      <c r="L67">
        <f>NDMC_EOD!AK67+NDMC_EOD!AL67</f>
        <v>19.04</v>
      </c>
      <c r="M67">
        <f>TPDDL_EOD!AK67+TPDDL_EOD!AL67</f>
        <v>56.71</v>
      </c>
      <c r="N67">
        <f t="shared" ref="N67:N98" si="7">SUM(I67:M67)</f>
        <v>211.92000000000002</v>
      </c>
      <c r="O67" s="154">
        <f t="shared" ref="O67:O98" si="8">G67-N67</f>
        <v>0</v>
      </c>
      <c r="P67">
        <v>81.17</v>
      </c>
      <c r="Q67">
        <v>50</v>
      </c>
      <c r="R67">
        <v>5</v>
      </c>
      <c r="S67">
        <v>19.04</v>
      </c>
      <c r="T67">
        <v>56.71</v>
      </c>
      <c r="U67" s="156">
        <f t="shared" ref="U67:U98" si="9">SUM(P67:T67)</f>
        <v>211.92000000000002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26.08</v>
      </c>
      <c r="AA67">
        <f>BAWANA!X67+BAWANA!Y67</f>
        <v>32</v>
      </c>
      <c r="AB67">
        <f>BAWANA!AE67+BAWANA!AF67</f>
        <v>26.08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211.92000000000002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211.92000000000002</v>
      </c>
      <c r="H68" s="154"/>
      <c r="I68">
        <f>BRPL_EOD!AK68+BRPL_EOD!AL68</f>
        <v>81.17</v>
      </c>
      <c r="J68">
        <f>BYPL_EOD!AK68+BYPL_EOD!AL68</f>
        <v>50</v>
      </c>
      <c r="K68">
        <f>MES_EOD!AK68+MES_EOD!AL68</f>
        <v>5</v>
      </c>
      <c r="L68">
        <f>NDMC_EOD!AK68+NDMC_EOD!AL68</f>
        <v>19.04</v>
      </c>
      <c r="M68">
        <f>TPDDL_EOD!AK68+TPDDL_EOD!AL68</f>
        <v>56.71</v>
      </c>
      <c r="N68">
        <f t="shared" si="7"/>
        <v>211.92000000000002</v>
      </c>
      <c r="O68" s="154">
        <f t="shared" si="8"/>
        <v>0</v>
      </c>
      <c r="P68">
        <v>81.17</v>
      </c>
      <c r="Q68">
        <v>50</v>
      </c>
      <c r="R68">
        <v>5</v>
      </c>
      <c r="S68">
        <v>19.04</v>
      </c>
      <c r="T68">
        <v>56.71</v>
      </c>
      <c r="U68" s="156">
        <f t="shared" si="9"/>
        <v>211.92000000000002</v>
      </c>
      <c r="V68" s="154">
        <f t="shared" si="10"/>
        <v>0</v>
      </c>
      <c r="Y68">
        <f>BAWANA!AW68+BAWANA!AX68</f>
        <v>32</v>
      </c>
      <c r="Z68">
        <f>BAWANA!BD68+BAWANA!BE68</f>
        <v>26.08</v>
      </c>
      <c r="AA68">
        <f>BAWANA!X68+BAWANA!Y68</f>
        <v>32</v>
      </c>
      <c r="AB68">
        <f>BAWANA!AE68+BAWANA!AF68</f>
        <v>26.08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217.56</v>
      </c>
      <c r="E69">
        <f>BAWANA!AM69</f>
        <v>0</v>
      </c>
      <c r="F69">
        <f t="shared" si="11"/>
        <v>256</v>
      </c>
      <c r="G69">
        <f t="shared" si="12"/>
        <v>217.56</v>
      </c>
      <c r="H69" s="154"/>
      <c r="I69">
        <f>BRPL_EOD!AK69+BRPL_EOD!AL69</f>
        <v>75</v>
      </c>
      <c r="J69">
        <f>BYPL_EOD!AK69+BYPL_EOD!AL69</f>
        <v>50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217.56</v>
      </c>
      <c r="O69" s="154">
        <f t="shared" si="8"/>
        <v>0</v>
      </c>
      <c r="P69">
        <v>75</v>
      </c>
      <c r="Q69">
        <v>50</v>
      </c>
      <c r="R69">
        <v>5</v>
      </c>
      <c r="S69">
        <v>17.96</v>
      </c>
      <c r="T69">
        <v>69.599999999999994</v>
      </c>
      <c r="U69" s="156">
        <f t="shared" si="9"/>
        <v>217.56</v>
      </c>
      <c r="V69" s="154">
        <f t="shared" si="10"/>
        <v>0</v>
      </c>
      <c r="Y69">
        <f>BAWANA!AW69+BAWANA!AX69</f>
        <v>32</v>
      </c>
      <c r="Z69">
        <f>BAWANA!BD69+BAWANA!BE69</f>
        <v>20.440000000000001</v>
      </c>
      <c r="AA69">
        <f>BAWANA!X69+BAWANA!Y69</f>
        <v>32</v>
      </c>
      <c r="AB69">
        <f>BAWANA!AE69+BAWANA!AF69</f>
        <v>20.440000000000001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230.56</v>
      </c>
      <c r="E70">
        <f>BAWANA!AM70</f>
        <v>0</v>
      </c>
      <c r="F70">
        <f t="shared" si="11"/>
        <v>256</v>
      </c>
      <c r="G70">
        <f t="shared" si="12"/>
        <v>230.56</v>
      </c>
      <c r="H70" s="154"/>
      <c r="I70">
        <f>BRPL_EOD!AK70+BRPL_EOD!AL70</f>
        <v>75</v>
      </c>
      <c r="J70">
        <f>BYPL_EOD!AK70+BYPL_EOD!AL70</f>
        <v>50</v>
      </c>
      <c r="K70">
        <f>MES_EOD!AK70+MES_EOD!AL70</f>
        <v>18</v>
      </c>
      <c r="L70">
        <f>NDMC_EOD!AK70+NDMC_EOD!AL70</f>
        <v>17.96</v>
      </c>
      <c r="M70">
        <f>TPDDL_EOD!AK70+TPDDL_EOD!AL70</f>
        <v>69.599999999999994</v>
      </c>
      <c r="N70">
        <f t="shared" si="7"/>
        <v>230.56</v>
      </c>
      <c r="O70" s="154">
        <f t="shared" si="8"/>
        <v>0</v>
      </c>
      <c r="P70">
        <v>75</v>
      </c>
      <c r="Q70">
        <v>50</v>
      </c>
      <c r="R70">
        <v>18</v>
      </c>
      <c r="S70">
        <v>17.96</v>
      </c>
      <c r="T70">
        <v>69.599999999999994</v>
      </c>
      <c r="U70" s="156">
        <f t="shared" si="9"/>
        <v>230.56</v>
      </c>
      <c r="V70" s="154">
        <f t="shared" si="10"/>
        <v>0</v>
      </c>
      <c r="Y70">
        <f>BAWANA!AW70+BAWANA!AX70</f>
        <v>32</v>
      </c>
      <c r="Z70">
        <f>BAWANA!BD70+BAWANA!BE70</f>
        <v>7.44</v>
      </c>
      <c r="AA70">
        <f>BAWANA!X70+BAWANA!Y70</f>
        <v>32</v>
      </c>
      <c r="AB70">
        <f>BAWANA!AE70+BAWANA!AF70</f>
        <v>7.44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214.37</v>
      </c>
      <c r="E71">
        <f>BAWANA!AM71</f>
        <v>0</v>
      </c>
      <c r="F71">
        <f t="shared" si="11"/>
        <v>256</v>
      </c>
      <c r="G71">
        <f t="shared" si="12"/>
        <v>214.37</v>
      </c>
      <c r="H71" s="154"/>
      <c r="I71">
        <f>BRPL_EOD!AK71+BRPL_EOD!AL71</f>
        <v>75</v>
      </c>
      <c r="J71">
        <f>BYPL_EOD!AK71+BYPL_EOD!AL71</f>
        <v>50</v>
      </c>
      <c r="K71">
        <f>MES_EOD!AK71+MES_EOD!AL71</f>
        <v>20</v>
      </c>
      <c r="L71">
        <f>NDMC_EOD!AK71+NDMC_EOD!AL71</f>
        <v>17.96</v>
      </c>
      <c r="M71">
        <f>TPDDL_EOD!AK71+TPDDL_EOD!AL71</f>
        <v>51.41</v>
      </c>
      <c r="N71">
        <f t="shared" si="7"/>
        <v>214.37</v>
      </c>
      <c r="O71" s="154">
        <f t="shared" si="8"/>
        <v>0</v>
      </c>
      <c r="P71">
        <v>75</v>
      </c>
      <c r="Q71">
        <v>50</v>
      </c>
      <c r="R71">
        <v>20</v>
      </c>
      <c r="S71">
        <v>17.96</v>
      </c>
      <c r="T71">
        <v>51.41</v>
      </c>
      <c r="U71" s="156">
        <f t="shared" si="9"/>
        <v>214.37</v>
      </c>
      <c r="V71" s="154">
        <f t="shared" si="10"/>
        <v>0</v>
      </c>
      <c r="Y71">
        <f>BAWANA!AW71+BAWANA!AX71</f>
        <v>32</v>
      </c>
      <c r="Z71">
        <f>BAWANA!BD71+BAWANA!BE71</f>
        <v>23.63</v>
      </c>
      <c r="AA71">
        <f>BAWANA!X71+BAWANA!Y71</f>
        <v>32</v>
      </c>
      <c r="AB71">
        <f>BAWANA!AE71+BAWANA!AF71</f>
        <v>23.63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214.68</v>
      </c>
      <c r="E72">
        <f>BAWANA!AM72</f>
        <v>0</v>
      </c>
      <c r="F72">
        <f t="shared" si="11"/>
        <v>256</v>
      </c>
      <c r="G72">
        <f t="shared" si="12"/>
        <v>214.68</v>
      </c>
      <c r="H72" s="154"/>
      <c r="I72">
        <f>BRPL_EOD!AK72+BRPL_EOD!AL72</f>
        <v>75</v>
      </c>
      <c r="J72">
        <f>BYPL_EOD!AK72+BYPL_EOD!AL72</f>
        <v>50</v>
      </c>
      <c r="K72">
        <f>MES_EOD!AK72+MES_EOD!AL72</f>
        <v>21</v>
      </c>
      <c r="L72">
        <f>NDMC_EOD!AK72+NDMC_EOD!AL72</f>
        <v>17.96</v>
      </c>
      <c r="M72">
        <f>TPDDL_EOD!AK72+TPDDL_EOD!AL72</f>
        <v>50.72</v>
      </c>
      <c r="N72">
        <f t="shared" si="7"/>
        <v>214.68</v>
      </c>
      <c r="O72" s="154">
        <f t="shared" si="8"/>
        <v>0</v>
      </c>
      <c r="P72">
        <v>75</v>
      </c>
      <c r="Q72">
        <v>50</v>
      </c>
      <c r="R72">
        <v>21</v>
      </c>
      <c r="S72">
        <v>17.96</v>
      </c>
      <c r="T72">
        <v>50.72</v>
      </c>
      <c r="U72" s="156">
        <f t="shared" si="9"/>
        <v>214.68</v>
      </c>
      <c r="V72" s="154">
        <f t="shared" si="10"/>
        <v>0</v>
      </c>
      <c r="Y72">
        <f>BAWANA!AW72+BAWANA!AX72</f>
        <v>32</v>
      </c>
      <c r="Z72">
        <f>BAWANA!BD72+BAWANA!BE72</f>
        <v>23.32</v>
      </c>
      <c r="AA72">
        <f>BAWANA!X72+BAWANA!Y72</f>
        <v>32</v>
      </c>
      <c r="AB72">
        <f>BAWANA!AE72+BAWANA!AF72</f>
        <v>23.32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215.96</v>
      </c>
      <c r="E73">
        <f>BAWANA!AM73</f>
        <v>0</v>
      </c>
      <c r="F73">
        <f t="shared" si="11"/>
        <v>256</v>
      </c>
      <c r="G73">
        <f t="shared" si="12"/>
        <v>215.96</v>
      </c>
      <c r="H73" s="154"/>
      <c r="I73">
        <f>BRPL_EOD!AK73+BRPL_EOD!AL73</f>
        <v>75</v>
      </c>
      <c r="J73">
        <f>BYPL_EOD!AK73+BYPL_EOD!AL73</f>
        <v>50</v>
      </c>
      <c r="K73">
        <f>MES_EOD!AK73+MES_EOD!AL73</f>
        <v>23</v>
      </c>
      <c r="L73">
        <f>NDMC_EOD!AK73+NDMC_EOD!AL73</f>
        <v>17.96</v>
      </c>
      <c r="M73">
        <f>TPDDL_EOD!AK73+TPDDL_EOD!AL73</f>
        <v>50</v>
      </c>
      <c r="N73">
        <f t="shared" si="7"/>
        <v>215.96</v>
      </c>
      <c r="O73" s="154">
        <f t="shared" si="8"/>
        <v>0</v>
      </c>
      <c r="P73">
        <v>75</v>
      </c>
      <c r="Q73">
        <v>50</v>
      </c>
      <c r="R73">
        <v>23</v>
      </c>
      <c r="S73">
        <v>17.96</v>
      </c>
      <c r="T73">
        <v>50</v>
      </c>
      <c r="U73" s="156">
        <f t="shared" si="9"/>
        <v>215.96</v>
      </c>
      <c r="V73" s="154">
        <f t="shared" si="10"/>
        <v>0</v>
      </c>
      <c r="Y73">
        <f>BAWANA!AW73+BAWANA!AX73</f>
        <v>32</v>
      </c>
      <c r="Z73">
        <f>BAWANA!BD73+BAWANA!BE73</f>
        <v>22.04</v>
      </c>
      <c r="AA73">
        <f>BAWANA!X73+BAWANA!Y73</f>
        <v>32</v>
      </c>
      <c r="AB73">
        <f>BAWANA!AE73+BAWANA!AF73</f>
        <v>22.04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216.96</v>
      </c>
      <c r="E74">
        <f>BAWANA!AM74</f>
        <v>0</v>
      </c>
      <c r="F74">
        <f t="shared" si="11"/>
        <v>256</v>
      </c>
      <c r="G74">
        <f t="shared" si="12"/>
        <v>216.96</v>
      </c>
      <c r="H74" s="154"/>
      <c r="I74">
        <f>BRPL_EOD!AK74+BRPL_EOD!AL74</f>
        <v>75</v>
      </c>
      <c r="J74">
        <f>BYPL_EOD!AK74+BYPL_EOD!AL74</f>
        <v>50</v>
      </c>
      <c r="K74">
        <f>MES_EOD!AK74+MES_EOD!AL74</f>
        <v>24</v>
      </c>
      <c r="L74">
        <f>NDMC_EOD!AK74+NDMC_EOD!AL74</f>
        <v>17.96</v>
      </c>
      <c r="M74">
        <f>TPDDL_EOD!AK74+TPDDL_EOD!AL74</f>
        <v>50</v>
      </c>
      <c r="N74">
        <f t="shared" si="7"/>
        <v>216.96</v>
      </c>
      <c r="O74" s="154">
        <f t="shared" si="8"/>
        <v>0</v>
      </c>
      <c r="P74">
        <v>75</v>
      </c>
      <c r="Q74">
        <v>50</v>
      </c>
      <c r="R74">
        <v>24</v>
      </c>
      <c r="S74">
        <v>17.96</v>
      </c>
      <c r="T74">
        <v>50</v>
      </c>
      <c r="U74" s="156">
        <f t="shared" si="9"/>
        <v>216.96</v>
      </c>
      <c r="V74" s="154">
        <f t="shared" si="10"/>
        <v>0</v>
      </c>
      <c r="Y74">
        <f>BAWANA!AW74+BAWANA!AX74</f>
        <v>32</v>
      </c>
      <c r="Z74">
        <f>BAWANA!BD74+BAWANA!BE74</f>
        <v>21.04</v>
      </c>
      <c r="AA74">
        <f>BAWANA!X74+BAWANA!Y74</f>
        <v>32</v>
      </c>
      <c r="AB74">
        <f>BAWANA!AE74+BAWANA!AF74</f>
        <v>21.04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215.96</v>
      </c>
      <c r="E75">
        <f>BAWANA!AM75</f>
        <v>0</v>
      </c>
      <c r="F75">
        <f t="shared" si="11"/>
        <v>256</v>
      </c>
      <c r="G75">
        <f t="shared" si="12"/>
        <v>215.96</v>
      </c>
      <c r="H75" s="154"/>
      <c r="I75">
        <f>BRPL_EOD!AK75+BRPL_EOD!AL75</f>
        <v>75</v>
      </c>
      <c r="J75">
        <f>BYPL_EOD!AK75+BYPL_EOD!AL75</f>
        <v>50</v>
      </c>
      <c r="K75">
        <f>MES_EOD!AK75+MES_EOD!AL75</f>
        <v>23</v>
      </c>
      <c r="L75">
        <f>NDMC_EOD!AK75+NDMC_EOD!AL75</f>
        <v>17.96</v>
      </c>
      <c r="M75">
        <f>TPDDL_EOD!AK75+TPDDL_EOD!AL75</f>
        <v>50</v>
      </c>
      <c r="N75">
        <f t="shared" si="7"/>
        <v>215.96</v>
      </c>
      <c r="O75" s="154">
        <f t="shared" si="8"/>
        <v>0</v>
      </c>
      <c r="P75">
        <v>75</v>
      </c>
      <c r="Q75">
        <v>50</v>
      </c>
      <c r="R75">
        <v>23</v>
      </c>
      <c r="S75">
        <v>17.96</v>
      </c>
      <c r="T75">
        <v>50</v>
      </c>
      <c r="U75" s="156">
        <f t="shared" si="9"/>
        <v>215.96</v>
      </c>
      <c r="V75" s="154">
        <f t="shared" si="10"/>
        <v>0</v>
      </c>
      <c r="Y75">
        <f>BAWANA!AW75+BAWANA!AX75</f>
        <v>32</v>
      </c>
      <c r="Z75">
        <f>BAWANA!BD75+BAWANA!BE75</f>
        <v>22.04</v>
      </c>
      <c r="AA75">
        <f>BAWANA!X75+BAWANA!Y75</f>
        <v>32</v>
      </c>
      <c r="AB75">
        <f>BAWANA!AE75+BAWANA!AF75</f>
        <v>22.04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216.96</v>
      </c>
      <c r="E76">
        <f>BAWANA!AM76</f>
        <v>0</v>
      </c>
      <c r="F76">
        <f t="shared" si="11"/>
        <v>256</v>
      </c>
      <c r="G76">
        <f t="shared" si="12"/>
        <v>216.96</v>
      </c>
      <c r="H76" s="154"/>
      <c r="I76">
        <f>BRPL_EOD!AK76+BRPL_EOD!AL76</f>
        <v>75</v>
      </c>
      <c r="J76">
        <f>BYPL_EOD!AK76+BYPL_EOD!AL76</f>
        <v>50</v>
      </c>
      <c r="K76">
        <f>MES_EOD!AK76+MES_EOD!AL76</f>
        <v>24</v>
      </c>
      <c r="L76">
        <f>NDMC_EOD!AK76+NDMC_EOD!AL76</f>
        <v>17.96</v>
      </c>
      <c r="M76">
        <f>TPDDL_EOD!AK76+TPDDL_EOD!AL76</f>
        <v>50</v>
      </c>
      <c r="N76">
        <f t="shared" si="7"/>
        <v>216.96</v>
      </c>
      <c r="O76" s="154">
        <f t="shared" si="8"/>
        <v>0</v>
      </c>
      <c r="P76">
        <v>75</v>
      </c>
      <c r="Q76">
        <v>50</v>
      </c>
      <c r="R76">
        <v>24</v>
      </c>
      <c r="S76">
        <v>17.96</v>
      </c>
      <c r="T76">
        <v>50</v>
      </c>
      <c r="U76" s="156">
        <f t="shared" si="9"/>
        <v>216.96</v>
      </c>
      <c r="V76" s="154">
        <f t="shared" si="10"/>
        <v>0</v>
      </c>
      <c r="Y76">
        <f>BAWANA!AW76+BAWANA!AX76</f>
        <v>32</v>
      </c>
      <c r="Z76">
        <f>BAWANA!BD76+BAWANA!BE76</f>
        <v>21.04</v>
      </c>
      <c r="AA76">
        <f>BAWANA!X76+BAWANA!Y76</f>
        <v>32</v>
      </c>
      <c r="AB76">
        <f>BAWANA!AE76+BAWANA!AF76</f>
        <v>21.04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221.96</v>
      </c>
      <c r="E77">
        <f>BAWANA!AM77</f>
        <v>0</v>
      </c>
      <c r="F77">
        <f t="shared" si="11"/>
        <v>256</v>
      </c>
      <c r="G77">
        <f t="shared" si="12"/>
        <v>221.96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24</v>
      </c>
      <c r="L77">
        <f>NDMC_EOD!AK77+NDMC_EOD!AL77</f>
        <v>17.96</v>
      </c>
      <c r="M77">
        <f>TPDDL_EOD!AK77+TPDDL_EOD!AL77</f>
        <v>50</v>
      </c>
      <c r="N77">
        <f t="shared" si="7"/>
        <v>221.96</v>
      </c>
      <c r="O77" s="154">
        <f t="shared" si="8"/>
        <v>0</v>
      </c>
      <c r="P77">
        <v>75</v>
      </c>
      <c r="Q77">
        <v>55</v>
      </c>
      <c r="R77">
        <v>24</v>
      </c>
      <c r="S77">
        <v>17.96</v>
      </c>
      <c r="T77">
        <v>50</v>
      </c>
      <c r="U77" s="156">
        <f t="shared" si="9"/>
        <v>221.96</v>
      </c>
      <c r="V77" s="154">
        <f t="shared" si="10"/>
        <v>0</v>
      </c>
      <c r="Y77">
        <f>BAWANA!AW77+BAWANA!AX77</f>
        <v>32</v>
      </c>
      <c r="Z77">
        <f>BAWANA!BD77+BAWANA!BE77</f>
        <v>16.04</v>
      </c>
      <c r="AA77">
        <f>BAWANA!X77+BAWANA!Y77</f>
        <v>32</v>
      </c>
      <c r="AB77">
        <f>BAWANA!AE77+BAWANA!AF77</f>
        <v>16.04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221.96</v>
      </c>
      <c r="E78">
        <f>BAWANA!AM78</f>
        <v>0</v>
      </c>
      <c r="F78">
        <f t="shared" si="11"/>
        <v>256</v>
      </c>
      <c r="G78">
        <f t="shared" si="12"/>
        <v>221.96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24</v>
      </c>
      <c r="L78">
        <f>NDMC_EOD!AK78+NDMC_EOD!AL78</f>
        <v>17.96</v>
      </c>
      <c r="M78">
        <f>TPDDL_EOD!AK78+TPDDL_EOD!AL78</f>
        <v>50</v>
      </c>
      <c r="N78">
        <f t="shared" si="7"/>
        <v>221.96</v>
      </c>
      <c r="O78" s="154">
        <f t="shared" si="8"/>
        <v>0</v>
      </c>
      <c r="P78">
        <v>75</v>
      </c>
      <c r="Q78">
        <v>55</v>
      </c>
      <c r="R78">
        <v>24</v>
      </c>
      <c r="S78">
        <v>17.96</v>
      </c>
      <c r="T78">
        <v>50</v>
      </c>
      <c r="U78" s="156">
        <f t="shared" si="9"/>
        <v>221.96</v>
      </c>
      <c r="V78" s="154">
        <f t="shared" si="10"/>
        <v>0</v>
      </c>
      <c r="Y78">
        <f>BAWANA!AW78+BAWANA!AX78</f>
        <v>32</v>
      </c>
      <c r="Z78">
        <f>BAWANA!BD78+BAWANA!BE78</f>
        <v>16.04</v>
      </c>
      <c r="AA78">
        <f>BAWANA!X78+BAWANA!Y78</f>
        <v>32</v>
      </c>
      <c r="AB78">
        <f>BAWANA!AE78+BAWANA!AF78</f>
        <v>16.04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220.96</v>
      </c>
      <c r="E79">
        <f>BAWANA!AM79</f>
        <v>0</v>
      </c>
      <c r="F79">
        <f t="shared" si="11"/>
        <v>256</v>
      </c>
      <c r="G79">
        <f t="shared" si="12"/>
        <v>220.96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23</v>
      </c>
      <c r="L79">
        <f>NDMC_EOD!AK79+NDMC_EOD!AL79</f>
        <v>17.96</v>
      </c>
      <c r="M79">
        <f>TPDDL_EOD!AK79+TPDDL_EOD!AL79</f>
        <v>50</v>
      </c>
      <c r="N79">
        <f t="shared" si="7"/>
        <v>220.96</v>
      </c>
      <c r="O79" s="154">
        <f t="shared" si="8"/>
        <v>0</v>
      </c>
      <c r="P79">
        <v>75</v>
      </c>
      <c r="Q79">
        <v>55</v>
      </c>
      <c r="R79">
        <v>23</v>
      </c>
      <c r="S79">
        <v>17.96</v>
      </c>
      <c r="T79">
        <v>50</v>
      </c>
      <c r="U79" s="156">
        <f t="shared" si="9"/>
        <v>220.96</v>
      </c>
      <c r="V79" s="154">
        <f t="shared" si="10"/>
        <v>0</v>
      </c>
      <c r="Y79">
        <f>BAWANA!AW79+BAWANA!AX79</f>
        <v>32</v>
      </c>
      <c r="Z79">
        <f>BAWANA!BD79+BAWANA!BE79</f>
        <v>17.04</v>
      </c>
      <c r="AA79">
        <f>BAWANA!X79+BAWANA!Y79</f>
        <v>32</v>
      </c>
      <c r="AB79">
        <f>BAWANA!AE79+BAWANA!AF79</f>
        <v>17.04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220.96</v>
      </c>
      <c r="E80">
        <f>BAWANA!AM80</f>
        <v>0</v>
      </c>
      <c r="F80">
        <f t="shared" si="11"/>
        <v>256</v>
      </c>
      <c r="G80">
        <f t="shared" si="12"/>
        <v>220.96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23</v>
      </c>
      <c r="L80">
        <f>NDMC_EOD!AK80+NDMC_EOD!AL80</f>
        <v>17.96</v>
      </c>
      <c r="M80">
        <f>TPDDL_EOD!AK80+TPDDL_EOD!AL80</f>
        <v>50</v>
      </c>
      <c r="N80">
        <f t="shared" si="7"/>
        <v>220.96</v>
      </c>
      <c r="O80" s="154">
        <f t="shared" si="8"/>
        <v>0</v>
      </c>
      <c r="P80">
        <v>75</v>
      </c>
      <c r="Q80">
        <v>55</v>
      </c>
      <c r="R80">
        <v>23</v>
      </c>
      <c r="S80">
        <v>17.96</v>
      </c>
      <c r="T80">
        <v>50</v>
      </c>
      <c r="U80" s="156">
        <f t="shared" si="9"/>
        <v>220.96</v>
      </c>
      <c r="V80" s="154">
        <f t="shared" si="10"/>
        <v>0</v>
      </c>
      <c r="Y80">
        <f>BAWANA!AW80+BAWANA!AX80</f>
        <v>32</v>
      </c>
      <c r="Z80">
        <f>BAWANA!BD80+BAWANA!BE80</f>
        <v>17.04</v>
      </c>
      <c r="AA80">
        <f>BAWANA!X80+BAWANA!Y80</f>
        <v>32</v>
      </c>
      <c r="AB80">
        <f>BAWANA!AE80+BAWANA!AF80</f>
        <v>17.04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212.64</v>
      </c>
      <c r="E81">
        <f>BAWANA!AM81</f>
        <v>0</v>
      </c>
      <c r="F81">
        <f t="shared" si="11"/>
        <v>256</v>
      </c>
      <c r="G81">
        <f t="shared" si="12"/>
        <v>212.64</v>
      </c>
      <c r="H81" s="154"/>
      <c r="I81">
        <f>BRPL_EOD!AK81+BRPL_EOD!AL81</f>
        <v>78.959999999999994</v>
      </c>
      <c r="J81">
        <f>BYPL_EOD!AK81+BYPL_EOD!AL81</f>
        <v>55</v>
      </c>
      <c r="K81">
        <f>MES_EOD!AK81+MES_EOD!AL81</f>
        <v>5</v>
      </c>
      <c r="L81">
        <f>NDMC_EOD!AK81+NDMC_EOD!AL81</f>
        <v>18.52</v>
      </c>
      <c r="M81">
        <f>TPDDL_EOD!AK81+TPDDL_EOD!AL81</f>
        <v>55.17</v>
      </c>
      <c r="N81">
        <f t="shared" si="7"/>
        <v>212.64999999999998</v>
      </c>
      <c r="O81" s="154">
        <f t="shared" si="8"/>
        <v>-9.9999999999909051E-3</v>
      </c>
      <c r="P81">
        <v>78.956286856336703</v>
      </c>
      <c r="Q81">
        <v>54.997413590406772</v>
      </c>
      <c r="R81">
        <v>4.9997648718551613</v>
      </c>
      <c r="S81">
        <v>18.519129085351516</v>
      </c>
      <c r="T81">
        <v>55.167405596049854</v>
      </c>
      <c r="U81" s="156">
        <f t="shared" si="9"/>
        <v>212.64000000000001</v>
      </c>
      <c r="V81" s="154">
        <f t="shared" si="10"/>
        <v>0</v>
      </c>
      <c r="Y81">
        <f>BAWANA!AW81+BAWANA!AX81</f>
        <v>32</v>
      </c>
      <c r="Z81">
        <f>BAWANA!BD81+BAWANA!BE81</f>
        <v>25.36</v>
      </c>
      <c r="AA81">
        <f>BAWANA!X81+BAWANA!Y81</f>
        <v>32</v>
      </c>
      <c r="AB81">
        <f>BAWANA!AE81+BAWANA!AF81</f>
        <v>25.36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212.64</v>
      </c>
      <c r="E82">
        <f>BAWANA!AM82</f>
        <v>0</v>
      </c>
      <c r="F82">
        <f t="shared" si="11"/>
        <v>256</v>
      </c>
      <c r="G82">
        <f t="shared" si="12"/>
        <v>212.64</v>
      </c>
      <c r="H82" s="154"/>
      <c r="I82">
        <f>BRPL_EOD!AK82+BRPL_EOD!AL82</f>
        <v>78.959999999999994</v>
      </c>
      <c r="J82">
        <f>BYPL_EOD!AK82+BYPL_EOD!AL82</f>
        <v>55</v>
      </c>
      <c r="K82">
        <f>MES_EOD!AK82+MES_EOD!AL82</f>
        <v>5</v>
      </c>
      <c r="L82">
        <f>NDMC_EOD!AK82+NDMC_EOD!AL82</f>
        <v>18.52</v>
      </c>
      <c r="M82">
        <f>TPDDL_EOD!AK82+TPDDL_EOD!AL82</f>
        <v>55.17</v>
      </c>
      <c r="N82">
        <f t="shared" si="7"/>
        <v>212.64999999999998</v>
      </c>
      <c r="O82" s="154">
        <f t="shared" si="8"/>
        <v>-9.9999999999909051E-3</v>
      </c>
      <c r="P82">
        <v>78.956286856336703</v>
      </c>
      <c r="Q82">
        <v>54.997413590406772</v>
      </c>
      <c r="R82">
        <v>4.9997648718551613</v>
      </c>
      <c r="S82">
        <v>18.519129085351516</v>
      </c>
      <c r="T82">
        <v>55.167405596049854</v>
      </c>
      <c r="U82" s="156">
        <f t="shared" si="9"/>
        <v>212.64000000000001</v>
      </c>
      <c r="V82" s="154">
        <f t="shared" si="10"/>
        <v>0</v>
      </c>
      <c r="Y82">
        <f>BAWANA!AW82+BAWANA!AX82</f>
        <v>32</v>
      </c>
      <c r="Z82">
        <f>BAWANA!BD82+BAWANA!BE82</f>
        <v>25.36</v>
      </c>
      <c r="AA82">
        <f>BAWANA!X82+BAWANA!Y82</f>
        <v>32</v>
      </c>
      <c r="AB82">
        <f>BAWANA!AE82+BAWANA!AF82</f>
        <v>25.36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212.21</v>
      </c>
      <c r="E83">
        <f>BAWANA!AM83</f>
        <v>0</v>
      </c>
      <c r="F83">
        <f t="shared" si="11"/>
        <v>256</v>
      </c>
      <c r="G83">
        <f t="shared" si="12"/>
        <v>212.21</v>
      </c>
      <c r="H83" s="154"/>
      <c r="I83">
        <f>BRPL_EOD!AK83+BRPL_EOD!AL83</f>
        <v>80.290000000000006</v>
      </c>
      <c r="J83">
        <f>BYPL_EOD!AK83+BYPL_EOD!AL83</f>
        <v>52</v>
      </c>
      <c r="K83">
        <f>MES_EOD!AK83+MES_EOD!AL83</f>
        <v>5</v>
      </c>
      <c r="L83">
        <f>NDMC_EOD!AK83+NDMC_EOD!AL83</f>
        <v>18.829999999999998</v>
      </c>
      <c r="M83">
        <f>TPDDL_EOD!AK83+TPDDL_EOD!AL83</f>
        <v>56.1</v>
      </c>
      <c r="N83">
        <f t="shared" si="7"/>
        <v>212.22</v>
      </c>
      <c r="O83" s="154">
        <f t="shared" si="8"/>
        <v>-9.9999999999909051E-3</v>
      </c>
      <c r="P83">
        <v>80.286216661954583</v>
      </c>
      <c r="Q83">
        <v>51.997549712562439</v>
      </c>
      <c r="R83">
        <v>4.9997643954386959</v>
      </c>
      <c r="S83">
        <v>18.829112713222127</v>
      </c>
      <c r="T83">
        <v>56.097356516822167</v>
      </c>
      <c r="U83" s="156">
        <f t="shared" si="9"/>
        <v>212.21</v>
      </c>
      <c r="V83" s="154">
        <f t="shared" si="10"/>
        <v>0</v>
      </c>
      <c r="Y83">
        <f>BAWANA!AW83+BAWANA!AX83</f>
        <v>32</v>
      </c>
      <c r="Z83">
        <f>BAWANA!BD83+BAWANA!BE83</f>
        <v>25.79</v>
      </c>
      <c r="AA83">
        <f>BAWANA!X83+BAWANA!Y83</f>
        <v>32</v>
      </c>
      <c r="AB83">
        <f>BAWANA!AE83+BAWANA!AF83</f>
        <v>25.79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212.21</v>
      </c>
      <c r="E84">
        <f>BAWANA!AM84</f>
        <v>0</v>
      </c>
      <c r="F84">
        <f t="shared" si="11"/>
        <v>256</v>
      </c>
      <c r="G84">
        <f t="shared" si="12"/>
        <v>212.21</v>
      </c>
      <c r="H84" s="154"/>
      <c r="I84">
        <f>BRPL_EOD!AK84+BRPL_EOD!AL84</f>
        <v>80.290000000000006</v>
      </c>
      <c r="J84">
        <f>BYPL_EOD!AK84+BYPL_EOD!AL84</f>
        <v>52</v>
      </c>
      <c r="K84">
        <f>MES_EOD!AK84+MES_EOD!AL84</f>
        <v>5</v>
      </c>
      <c r="L84">
        <f>NDMC_EOD!AK84+NDMC_EOD!AL84</f>
        <v>18.829999999999998</v>
      </c>
      <c r="M84">
        <f>TPDDL_EOD!AK84+TPDDL_EOD!AL84</f>
        <v>56.1</v>
      </c>
      <c r="N84">
        <f t="shared" si="7"/>
        <v>212.22</v>
      </c>
      <c r="O84" s="154">
        <f t="shared" si="8"/>
        <v>-9.9999999999909051E-3</v>
      </c>
      <c r="P84">
        <v>80.286216661954583</v>
      </c>
      <c r="Q84">
        <v>51.997549712562439</v>
      </c>
      <c r="R84">
        <v>4.9997643954386959</v>
      </c>
      <c r="S84">
        <v>18.829112713222127</v>
      </c>
      <c r="T84">
        <v>56.097356516822167</v>
      </c>
      <c r="U84" s="156">
        <f t="shared" si="9"/>
        <v>212.21</v>
      </c>
      <c r="V84" s="154">
        <f t="shared" si="10"/>
        <v>0</v>
      </c>
      <c r="Y84">
        <f>BAWANA!AW84+BAWANA!AX84</f>
        <v>32</v>
      </c>
      <c r="Z84">
        <f>BAWANA!BD84+BAWANA!BE84</f>
        <v>25.79</v>
      </c>
      <c r="AA84">
        <f>BAWANA!X84+BAWANA!Y84</f>
        <v>32</v>
      </c>
      <c r="AB84">
        <f>BAWANA!AE84+BAWANA!AF84</f>
        <v>25.79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212.21</v>
      </c>
      <c r="E85">
        <f>BAWANA!AM85</f>
        <v>0</v>
      </c>
      <c r="F85">
        <f t="shared" si="11"/>
        <v>256</v>
      </c>
      <c r="G85">
        <f t="shared" si="12"/>
        <v>212.21</v>
      </c>
      <c r="H85" s="154"/>
      <c r="I85">
        <f>BRPL_EOD!AK85+BRPL_EOD!AL85</f>
        <v>80.290000000000006</v>
      </c>
      <c r="J85">
        <f>BYPL_EOD!AK85+BYPL_EOD!AL85</f>
        <v>52</v>
      </c>
      <c r="K85">
        <f>MES_EOD!AK85+MES_EOD!AL85</f>
        <v>5</v>
      </c>
      <c r="L85">
        <f>NDMC_EOD!AK85+NDMC_EOD!AL85</f>
        <v>18.829999999999998</v>
      </c>
      <c r="M85">
        <f>TPDDL_EOD!AK85+TPDDL_EOD!AL85</f>
        <v>56.1</v>
      </c>
      <c r="N85">
        <f t="shared" si="7"/>
        <v>212.22</v>
      </c>
      <c r="O85" s="154">
        <f t="shared" si="8"/>
        <v>-9.9999999999909051E-3</v>
      </c>
      <c r="P85">
        <v>80.286216661954583</v>
      </c>
      <c r="Q85">
        <v>51.997549712562439</v>
      </c>
      <c r="R85">
        <v>4.9997643954386959</v>
      </c>
      <c r="S85">
        <v>18.829112713222127</v>
      </c>
      <c r="T85">
        <v>56.097356516822167</v>
      </c>
      <c r="U85" s="156">
        <f t="shared" si="9"/>
        <v>212.21</v>
      </c>
      <c r="V85" s="154">
        <f t="shared" si="10"/>
        <v>0</v>
      </c>
      <c r="Y85">
        <f>BAWANA!AW85+BAWANA!AX85</f>
        <v>32</v>
      </c>
      <c r="Z85">
        <f>BAWANA!BD85+BAWANA!BE85</f>
        <v>25.79</v>
      </c>
      <c r="AA85">
        <f>BAWANA!X85+BAWANA!Y85</f>
        <v>32</v>
      </c>
      <c r="AB85">
        <f>BAWANA!AE85+BAWANA!AF85</f>
        <v>25.79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212.21</v>
      </c>
      <c r="E86">
        <f>BAWANA!AM86</f>
        <v>0</v>
      </c>
      <c r="F86">
        <f t="shared" si="11"/>
        <v>256</v>
      </c>
      <c r="G86">
        <f t="shared" si="12"/>
        <v>212.21</v>
      </c>
      <c r="H86" s="154"/>
      <c r="I86">
        <f>BRPL_EOD!AK86+BRPL_EOD!AL86</f>
        <v>80.290000000000006</v>
      </c>
      <c r="J86">
        <f>BYPL_EOD!AK86+BYPL_EOD!AL86</f>
        <v>52</v>
      </c>
      <c r="K86">
        <f>MES_EOD!AK86+MES_EOD!AL86</f>
        <v>5</v>
      </c>
      <c r="L86">
        <f>NDMC_EOD!AK86+NDMC_EOD!AL86</f>
        <v>18.829999999999998</v>
      </c>
      <c r="M86">
        <f>TPDDL_EOD!AK86+TPDDL_EOD!AL86</f>
        <v>56.1</v>
      </c>
      <c r="N86">
        <f t="shared" si="7"/>
        <v>212.22</v>
      </c>
      <c r="O86" s="154">
        <f t="shared" si="8"/>
        <v>-9.9999999999909051E-3</v>
      </c>
      <c r="P86">
        <v>80.286216661954583</v>
      </c>
      <c r="Q86">
        <v>51.997549712562439</v>
      </c>
      <c r="R86">
        <v>4.9997643954386959</v>
      </c>
      <c r="S86">
        <v>18.829112713222127</v>
      </c>
      <c r="T86">
        <v>56.097356516822167</v>
      </c>
      <c r="U86" s="156">
        <f t="shared" si="9"/>
        <v>212.21</v>
      </c>
      <c r="V86" s="154">
        <f t="shared" si="10"/>
        <v>0</v>
      </c>
      <c r="Y86">
        <f>BAWANA!AW86+BAWANA!AX86</f>
        <v>32</v>
      </c>
      <c r="Z86">
        <f>BAWANA!BD86+BAWANA!BE86</f>
        <v>25.79</v>
      </c>
      <c r="AA86">
        <f>BAWANA!X86+BAWANA!Y86</f>
        <v>32</v>
      </c>
      <c r="AB86">
        <f>BAWANA!AE86+BAWANA!AF86</f>
        <v>25.79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211.85</v>
      </c>
      <c r="E87">
        <f>BAWANA!AM87</f>
        <v>0</v>
      </c>
      <c r="F87">
        <f t="shared" si="11"/>
        <v>256</v>
      </c>
      <c r="G87">
        <f t="shared" si="12"/>
        <v>211.85</v>
      </c>
      <c r="H87" s="154"/>
      <c r="I87">
        <f>BRPL_EOD!AK87+BRPL_EOD!AL87</f>
        <v>81.41</v>
      </c>
      <c r="J87">
        <f>BYPL_EOD!AK87+BYPL_EOD!AL87</f>
        <v>49.46</v>
      </c>
      <c r="K87">
        <f>MES_EOD!AK87+MES_EOD!AL87</f>
        <v>5</v>
      </c>
      <c r="L87">
        <f>NDMC_EOD!AK87+NDMC_EOD!AL87</f>
        <v>19.09</v>
      </c>
      <c r="M87">
        <f>TPDDL_EOD!AK87+TPDDL_EOD!AL87</f>
        <v>56.88</v>
      </c>
      <c r="N87">
        <f t="shared" si="7"/>
        <v>211.84</v>
      </c>
      <c r="O87" s="154">
        <f t="shared" si="8"/>
        <v>9.9999999999909051E-3</v>
      </c>
      <c r="P87">
        <v>81.413842994712979</v>
      </c>
      <c r="Q87">
        <v>49.462334780966764</v>
      </c>
      <c r="R87">
        <v>5.0002360271903319</v>
      </c>
      <c r="S87">
        <v>19.090901151812687</v>
      </c>
      <c r="T87">
        <v>56.882685045317224</v>
      </c>
      <c r="U87" s="156">
        <f t="shared" si="9"/>
        <v>211.85</v>
      </c>
      <c r="V87" s="154">
        <f t="shared" si="10"/>
        <v>0</v>
      </c>
      <c r="Y87">
        <f>BAWANA!AW87+BAWANA!AX87</f>
        <v>32</v>
      </c>
      <c r="Z87">
        <f>BAWANA!BD87+BAWANA!BE87</f>
        <v>26.15</v>
      </c>
      <c r="AA87">
        <f>BAWANA!X87+BAWANA!Y87</f>
        <v>32</v>
      </c>
      <c r="AB87">
        <f>BAWANA!AE87+BAWANA!AF87</f>
        <v>26.15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211.85</v>
      </c>
      <c r="E88">
        <f>BAWANA!AM88</f>
        <v>0</v>
      </c>
      <c r="F88">
        <f t="shared" si="11"/>
        <v>256</v>
      </c>
      <c r="G88">
        <f t="shared" si="12"/>
        <v>211.85</v>
      </c>
      <c r="H88" s="154"/>
      <c r="I88">
        <f>BRPL_EOD!AK88+BRPL_EOD!AL88</f>
        <v>81.41</v>
      </c>
      <c r="J88">
        <f>BYPL_EOD!AK88+BYPL_EOD!AL88</f>
        <v>49.46</v>
      </c>
      <c r="K88">
        <f>MES_EOD!AK88+MES_EOD!AL88</f>
        <v>5</v>
      </c>
      <c r="L88">
        <f>NDMC_EOD!AK88+NDMC_EOD!AL88</f>
        <v>19.09</v>
      </c>
      <c r="M88">
        <f>TPDDL_EOD!AK88+TPDDL_EOD!AL88</f>
        <v>56.88</v>
      </c>
      <c r="N88">
        <f t="shared" si="7"/>
        <v>211.84</v>
      </c>
      <c r="O88" s="154">
        <f t="shared" si="8"/>
        <v>9.9999999999909051E-3</v>
      </c>
      <c r="P88">
        <v>81.413842994712979</v>
      </c>
      <c r="Q88">
        <v>49.462334780966764</v>
      </c>
      <c r="R88">
        <v>5.0002360271903319</v>
      </c>
      <c r="S88">
        <v>19.090901151812687</v>
      </c>
      <c r="T88">
        <v>56.882685045317224</v>
      </c>
      <c r="U88" s="156">
        <f t="shared" si="9"/>
        <v>211.85</v>
      </c>
      <c r="V88" s="154">
        <f t="shared" si="10"/>
        <v>0</v>
      </c>
      <c r="Y88">
        <f>BAWANA!AW88+BAWANA!AX88</f>
        <v>32</v>
      </c>
      <c r="Z88">
        <f>BAWANA!BD88+BAWANA!BE88</f>
        <v>26.15</v>
      </c>
      <c r="AA88">
        <f>BAWANA!X88+BAWANA!Y88</f>
        <v>32</v>
      </c>
      <c r="AB88">
        <f>BAWANA!AE88+BAWANA!AF88</f>
        <v>26.15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211.85</v>
      </c>
      <c r="E89">
        <f>BAWANA!AM89</f>
        <v>0</v>
      </c>
      <c r="F89">
        <f t="shared" si="11"/>
        <v>256</v>
      </c>
      <c r="G89">
        <f t="shared" si="12"/>
        <v>211.85</v>
      </c>
      <c r="H89" s="154"/>
      <c r="I89">
        <f>BRPL_EOD!AK89+BRPL_EOD!AL89</f>
        <v>81.41</v>
      </c>
      <c r="J89">
        <f>BYPL_EOD!AK89+BYPL_EOD!AL89</f>
        <v>49.46</v>
      </c>
      <c r="K89">
        <f>MES_EOD!AK89+MES_EOD!AL89</f>
        <v>5</v>
      </c>
      <c r="L89">
        <f>NDMC_EOD!AK89+NDMC_EOD!AL89</f>
        <v>19.09</v>
      </c>
      <c r="M89">
        <f>TPDDL_EOD!AK89+TPDDL_EOD!AL89</f>
        <v>56.88</v>
      </c>
      <c r="N89">
        <f t="shared" si="7"/>
        <v>211.84</v>
      </c>
      <c r="O89" s="154">
        <f t="shared" si="8"/>
        <v>9.9999999999909051E-3</v>
      </c>
      <c r="P89">
        <v>81.413842994712979</v>
      </c>
      <c r="Q89">
        <v>49.462334780966764</v>
      </c>
      <c r="R89">
        <v>5.0002360271903319</v>
      </c>
      <c r="S89">
        <v>19.090901151812687</v>
      </c>
      <c r="T89">
        <v>56.882685045317224</v>
      </c>
      <c r="U89" s="156">
        <f t="shared" si="9"/>
        <v>211.85</v>
      </c>
      <c r="V89" s="154">
        <f t="shared" si="10"/>
        <v>0</v>
      </c>
      <c r="Y89">
        <f>BAWANA!AW89+BAWANA!AX89</f>
        <v>32</v>
      </c>
      <c r="Z89">
        <f>BAWANA!BD89+BAWANA!BE89</f>
        <v>26.15</v>
      </c>
      <c r="AA89">
        <f>BAWANA!X89+BAWANA!Y89</f>
        <v>32</v>
      </c>
      <c r="AB89">
        <f>BAWANA!AE89+BAWANA!AF89</f>
        <v>26.15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211.85</v>
      </c>
      <c r="E90">
        <f>BAWANA!AM90</f>
        <v>0</v>
      </c>
      <c r="F90">
        <f t="shared" si="11"/>
        <v>256</v>
      </c>
      <c r="G90">
        <f t="shared" si="12"/>
        <v>211.85</v>
      </c>
      <c r="H90" s="154"/>
      <c r="I90">
        <f>BRPL_EOD!AK90+BRPL_EOD!AL90</f>
        <v>81.41</v>
      </c>
      <c r="J90">
        <f>BYPL_EOD!AK90+BYPL_EOD!AL90</f>
        <v>49.46</v>
      </c>
      <c r="K90">
        <f>MES_EOD!AK90+MES_EOD!AL90</f>
        <v>5</v>
      </c>
      <c r="L90">
        <f>NDMC_EOD!AK90+NDMC_EOD!AL90</f>
        <v>19.09</v>
      </c>
      <c r="M90">
        <f>TPDDL_EOD!AK90+TPDDL_EOD!AL90</f>
        <v>56.88</v>
      </c>
      <c r="N90">
        <f t="shared" si="7"/>
        <v>211.84</v>
      </c>
      <c r="O90" s="154">
        <f t="shared" si="8"/>
        <v>9.9999999999909051E-3</v>
      </c>
      <c r="P90">
        <v>81.413842994712979</v>
      </c>
      <c r="Q90">
        <v>49.462334780966764</v>
      </c>
      <c r="R90">
        <v>5.0002360271903319</v>
      </c>
      <c r="S90">
        <v>19.090901151812687</v>
      </c>
      <c r="T90">
        <v>56.882685045317224</v>
      </c>
      <c r="U90" s="156">
        <f t="shared" si="9"/>
        <v>211.85</v>
      </c>
      <c r="V90" s="154">
        <f t="shared" si="10"/>
        <v>0</v>
      </c>
      <c r="Y90">
        <f>BAWANA!AW90+BAWANA!AX90</f>
        <v>32</v>
      </c>
      <c r="Z90">
        <f>BAWANA!BD90+BAWANA!BE90</f>
        <v>26.15</v>
      </c>
      <c r="AA90">
        <f>BAWANA!X90+BAWANA!Y90</f>
        <v>32</v>
      </c>
      <c r="AB90">
        <f>BAWANA!AE90+BAWANA!AF90</f>
        <v>26.15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211.85</v>
      </c>
      <c r="E91">
        <f>BAWANA!AM91</f>
        <v>0</v>
      </c>
      <c r="F91">
        <f t="shared" si="11"/>
        <v>256</v>
      </c>
      <c r="G91">
        <f t="shared" si="12"/>
        <v>211.85</v>
      </c>
      <c r="H91" s="154"/>
      <c r="I91">
        <f>BRPL_EOD!AK91+BRPL_EOD!AL91</f>
        <v>81.41</v>
      </c>
      <c r="J91">
        <f>BYPL_EOD!AK91+BYPL_EOD!AL91</f>
        <v>49.46</v>
      </c>
      <c r="K91">
        <f>MES_EOD!AK91+MES_EOD!AL91</f>
        <v>5</v>
      </c>
      <c r="L91">
        <f>NDMC_EOD!AK91+NDMC_EOD!AL91</f>
        <v>19.09</v>
      </c>
      <c r="M91">
        <f>TPDDL_EOD!AK91+TPDDL_EOD!AL91</f>
        <v>56.88</v>
      </c>
      <c r="N91">
        <f t="shared" si="7"/>
        <v>211.84</v>
      </c>
      <c r="O91" s="154">
        <f t="shared" si="8"/>
        <v>9.9999999999909051E-3</v>
      </c>
      <c r="P91">
        <v>81.413842994712979</v>
      </c>
      <c r="Q91">
        <v>49.462334780966764</v>
      </c>
      <c r="R91">
        <v>5.0002360271903319</v>
      </c>
      <c r="S91">
        <v>19.090901151812687</v>
      </c>
      <c r="T91">
        <v>56.882685045317224</v>
      </c>
      <c r="U91" s="156">
        <f t="shared" si="9"/>
        <v>211.85</v>
      </c>
      <c r="V91" s="154">
        <f t="shared" si="10"/>
        <v>0</v>
      </c>
      <c r="Y91">
        <f>BAWANA!AW91+BAWANA!AX91</f>
        <v>32</v>
      </c>
      <c r="Z91">
        <f>BAWANA!BD91+BAWANA!BE91</f>
        <v>26.15</v>
      </c>
      <c r="AA91">
        <f>BAWANA!X91+BAWANA!Y91</f>
        <v>32</v>
      </c>
      <c r="AB91">
        <f>BAWANA!AE91+BAWANA!AF91</f>
        <v>26.15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211.85</v>
      </c>
      <c r="E92">
        <f>BAWANA!AM92</f>
        <v>0</v>
      </c>
      <c r="F92">
        <f t="shared" si="11"/>
        <v>256</v>
      </c>
      <c r="G92">
        <f t="shared" si="12"/>
        <v>211.85</v>
      </c>
      <c r="H92" s="154"/>
      <c r="I92">
        <f>BRPL_EOD!AK92+BRPL_EOD!AL92</f>
        <v>81.41</v>
      </c>
      <c r="J92">
        <f>BYPL_EOD!AK92+BYPL_EOD!AL92</f>
        <v>49.46</v>
      </c>
      <c r="K92">
        <f>MES_EOD!AK92+MES_EOD!AL92</f>
        <v>5</v>
      </c>
      <c r="L92">
        <f>NDMC_EOD!AK92+NDMC_EOD!AL92</f>
        <v>19.09</v>
      </c>
      <c r="M92">
        <f>TPDDL_EOD!AK92+TPDDL_EOD!AL92</f>
        <v>56.88</v>
      </c>
      <c r="N92">
        <f t="shared" si="7"/>
        <v>211.84</v>
      </c>
      <c r="O92" s="154">
        <f t="shared" si="8"/>
        <v>9.9999999999909051E-3</v>
      </c>
      <c r="P92">
        <v>81.413842994712979</v>
      </c>
      <c r="Q92">
        <v>49.462334780966764</v>
      </c>
      <c r="R92">
        <v>5.0002360271903319</v>
      </c>
      <c r="S92">
        <v>19.090901151812687</v>
      </c>
      <c r="T92">
        <v>56.882685045317224</v>
      </c>
      <c r="U92" s="156">
        <f t="shared" si="9"/>
        <v>211.85</v>
      </c>
      <c r="V92" s="154">
        <f t="shared" si="10"/>
        <v>0</v>
      </c>
      <c r="Y92">
        <f>BAWANA!AW92+BAWANA!AX92</f>
        <v>32</v>
      </c>
      <c r="Z92">
        <f>BAWANA!BD92+BAWANA!BE92</f>
        <v>26.15</v>
      </c>
      <c r="AA92">
        <f>BAWANA!X92+BAWANA!Y92</f>
        <v>32</v>
      </c>
      <c r="AB92">
        <f>BAWANA!AE92+BAWANA!AF92</f>
        <v>26.15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211.85</v>
      </c>
      <c r="E93">
        <f>BAWANA!AM93</f>
        <v>0</v>
      </c>
      <c r="F93">
        <f t="shared" si="11"/>
        <v>256</v>
      </c>
      <c r="G93">
        <f t="shared" si="12"/>
        <v>211.85</v>
      </c>
      <c r="H93" s="154"/>
      <c r="I93">
        <f>BRPL_EOD!AK93+BRPL_EOD!AL93</f>
        <v>81.41</v>
      </c>
      <c r="J93">
        <f>BYPL_EOD!AK93+BYPL_EOD!AL93</f>
        <v>49.46</v>
      </c>
      <c r="K93">
        <f>MES_EOD!AK93+MES_EOD!AL93</f>
        <v>5</v>
      </c>
      <c r="L93">
        <f>NDMC_EOD!AK93+NDMC_EOD!AL93</f>
        <v>19.09</v>
      </c>
      <c r="M93">
        <f>TPDDL_EOD!AK93+TPDDL_EOD!AL93</f>
        <v>56.88</v>
      </c>
      <c r="N93">
        <f t="shared" si="7"/>
        <v>211.84</v>
      </c>
      <c r="O93" s="154">
        <f t="shared" si="8"/>
        <v>9.9999999999909051E-3</v>
      </c>
      <c r="P93">
        <v>81.413842994712979</v>
      </c>
      <c r="Q93">
        <v>49.462334780966764</v>
      </c>
      <c r="R93">
        <v>5.0002360271903319</v>
      </c>
      <c r="S93">
        <v>19.090901151812687</v>
      </c>
      <c r="T93">
        <v>56.882685045317224</v>
      </c>
      <c r="U93" s="156">
        <f t="shared" si="9"/>
        <v>211.85</v>
      </c>
      <c r="V93" s="154">
        <f t="shared" si="10"/>
        <v>0</v>
      </c>
      <c r="Y93">
        <f>BAWANA!AW93+BAWANA!AX93</f>
        <v>32</v>
      </c>
      <c r="Z93">
        <f>BAWANA!BD93+BAWANA!BE93</f>
        <v>26.15</v>
      </c>
      <c r="AA93">
        <f>BAWANA!X93+BAWANA!Y93</f>
        <v>32</v>
      </c>
      <c r="AB93">
        <f>BAWANA!AE93+BAWANA!AF93</f>
        <v>26.15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211.85</v>
      </c>
      <c r="E94">
        <f>BAWANA!AM94</f>
        <v>0</v>
      </c>
      <c r="F94">
        <f t="shared" si="11"/>
        <v>256</v>
      </c>
      <c r="G94">
        <f t="shared" si="12"/>
        <v>211.85</v>
      </c>
      <c r="H94" s="154"/>
      <c r="I94">
        <f>BRPL_EOD!AK94+BRPL_EOD!AL94</f>
        <v>81.41</v>
      </c>
      <c r="J94">
        <f>BYPL_EOD!AK94+BYPL_EOD!AL94</f>
        <v>49.46</v>
      </c>
      <c r="K94">
        <f>MES_EOD!AK94+MES_EOD!AL94</f>
        <v>5</v>
      </c>
      <c r="L94">
        <f>NDMC_EOD!AK94+NDMC_EOD!AL94</f>
        <v>19.09</v>
      </c>
      <c r="M94">
        <f>TPDDL_EOD!AK94+TPDDL_EOD!AL94</f>
        <v>56.88</v>
      </c>
      <c r="N94">
        <f t="shared" si="7"/>
        <v>211.84</v>
      </c>
      <c r="O94" s="154">
        <f t="shared" si="8"/>
        <v>9.9999999999909051E-3</v>
      </c>
      <c r="P94">
        <v>81.413842994712979</v>
      </c>
      <c r="Q94">
        <v>49.462334780966764</v>
      </c>
      <c r="R94">
        <v>5.0002360271903319</v>
      </c>
      <c r="S94">
        <v>19.090901151812687</v>
      </c>
      <c r="T94">
        <v>56.882685045317224</v>
      </c>
      <c r="U94" s="156">
        <f t="shared" si="9"/>
        <v>211.85</v>
      </c>
      <c r="V94" s="154">
        <f t="shared" si="10"/>
        <v>0</v>
      </c>
      <c r="Y94">
        <f>BAWANA!AW94+BAWANA!AX94</f>
        <v>32</v>
      </c>
      <c r="Z94">
        <f>BAWANA!BD94+BAWANA!BE94</f>
        <v>26.15</v>
      </c>
      <c r="AA94">
        <f>BAWANA!X94+BAWANA!Y94</f>
        <v>32</v>
      </c>
      <c r="AB94">
        <f>BAWANA!AE94+BAWANA!AF94</f>
        <v>26.15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211.85</v>
      </c>
      <c r="E95">
        <f>BAWANA!AM95</f>
        <v>0</v>
      </c>
      <c r="F95">
        <f t="shared" si="11"/>
        <v>256</v>
      </c>
      <c r="G95">
        <f t="shared" si="12"/>
        <v>211.85</v>
      </c>
      <c r="H95" s="154"/>
      <c r="I95">
        <f>BRPL_EOD!AK95+BRPL_EOD!AL95</f>
        <v>81.41</v>
      </c>
      <c r="J95">
        <f>BYPL_EOD!AK95+BYPL_EOD!AL95</f>
        <v>49.46</v>
      </c>
      <c r="K95">
        <f>MES_EOD!AK95+MES_EOD!AL95</f>
        <v>5</v>
      </c>
      <c r="L95">
        <f>NDMC_EOD!AK95+NDMC_EOD!AL95</f>
        <v>19.09</v>
      </c>
      <c r="M95">
        <f>TPDDL_EOD!AK95+TPDDL_EOD!AL95</f>
        <v>56.88</v>
      </c>
      <c r="N95">
        <f t="shared" si="7"/>
        <v>211.84</v>
      </c>
      <c r="O95" s="154">
        <f t="shared" si="8"/>
        <v>9.9999999999909051E-3</v>
      </c>
      <c r="P95">
        <v>81.413842994712979</v>
      </c>
      <c r="Q95">
        <v>49.462334780966764</v>
      </c>
      <c r="R95">
        <v>5.0002360271903319</v>
      </c>
      <c r="S95">
        <v>19.090901151812687</v>
      </c>
      <c r="T95">
        <v>56.882685045317224</v>
      </c>
      <c r="U95" s="156">
        <f t="shared" si="9"/>
        <v>211.85</v>
      </c>
      <c r="V95" s="154">
        <f t="shared" si="10"/>
        <v>0</v>
      </c>
      <c r="Y95">
        <f>BAWANA!AW95+BAWANA!AX95</f>
        <v>32</v>
      </c>
      <c r="Z95">
        <f>BAWANA!BD95+BAWANA!BE95</f>
        <v>26.15</v>
      </c>
      <c r="AA95">
        <f>BAWANA!X95+BAWANA!Y95</f>
        <v>32</v>
      </c>
      <c r="AB95">
        <f>BAWANA!AE95+BAWANA!AF95</f>
        <v>26.15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211.85</v>
      </c>
      <c r="E96">
        <f>BAWANA!AM96</f>
        <v>0</v>
      </c>
      <c r="F96">
        <f t="shared" si="11"/>
        <v>256</v>
      </c>
      <c r="G96">
        <f t="shared" si="12"/>
        <v>211.85</v>
      </c>
      <c r="H96" s="154"/>
      <c r="I96">
        <f>BRPL_EOD!AK96+BRPL_EOD!AL96</f>
        <v>81.41</v>
      </c>
      <c r="J96">
        <f>BYPL_EOD!AK96+BYPL_EOD!AL96</f>
        <v>49.46</v>
      </c>
      <c r="K96">
        <f>MES_EOD!AK96+MES_EOD!AL96</f>
        <v>5</v>
      </c>
      <c r="L96">
        <f>NDMC_EOD!AK96+NDMC_EOD!AL96</f>
        <v>19.09</v>
      </c>
      <c r="M96">
        <f>TPDDL_EOD!AK96+TPDDL_EOD!AL96</f>
        <v>56.88</v>
      </c>
      <c r="N96">
        <f t="shared" si="7"/>
        <v>211.84</v>
      </c>
      <c r="O96" s="154">
        <f t="shared" si="8"/>
        <v>9.9999999999909051E-3</v>
      </c>
      <c r="P96">
        <v>81.413842994712979</v>
      </c>
      <c r="Q96">
        <v>49.462334780966764</v>
      </c>
      <c r="R96">
        <v>5.0002360271903319</v>
      </c>
      <c r="S96">
        <v>19.090901151812687</v>
      </c>
      <c r="T96">
        <v>56.882685045317224</v>
      </c>
      <c r="U96" s="156">
        <f t="shared" si="9"/>
        <v>211.85</v>
      </c>
      <c r="V96" s="154">
        <f t="shared" si="10"/>
        <v>0</v>
      </c>
      <c r="Y96">
        <f>BAWANA!AW96+BAWANA!AX96</f>
        <v>32</v>
      </c>
      <c r="Z96">
        <f>BAWANA!BD96+BAWANA!BE96</f>
        <v>26.15</v>
      </c>
      <c r="AA96">
        <f>BAWANA!X96+BAWANA!Y96</f>
        <v>32</v>
      </c>
      <c r="AB96">
        <f>BAWANA!AE96+BAWANA!AF96</f>
        <v>26.15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211.85</v>
      </c>
      <c r="E97">
        <f>BAWANA!AM97</f>
        <v>0</v>
      </c>
      <c r="F97">
        <f t="shared" si="11"/>
        <v>256</v>
      </c>
      <c r="G97">
        <f t="shared" si="12"/>
        <v>211.85</v>
      </c>
      <c r="H97" s="154"/>
      <c r="I97">
        <f>BRPL_EOD!AK97+BRPL_EOD!AL97</f>
        <v>81.41</v>
      </c>
      <c r="J97">
        <f>BYPL_EOD!AK97+BYPL_EOD!AL97</f>
        <v>49.46</v>
      </c>
      <c r="K97">
        <f>MES_EOD!AK97+MES_EOD!AL97</f>
        <v>5</v>
      </c>
      <c r="L97">
        <f>NDMC_EOD!AK97+NDMC_EOD!AL97</f>
        <v>19.09</v>
      </c>
      <c r="M97">
        <f>TPDDL_EOD!AK97+TPDDL_EOD!AL97</f>
        <v>56.88</v>
      </c>
      <c r="N97">
        <f t="shared" si="7"/>
        <v>211.84</v>
      </c>
      <c r="O97" s="154">
        <f t="shared" si="8"/>
        <v>9.9999999999909051E-3</v>
      </c>
      <c r="P97">
        <v>81.413842994712979</v>
      </c>
      <c r="Q97">
        <v>49.462334780966764</v>
      </c>
      <c r="R97">
        <v>5.0002360271903319</v>
      </c>
      <c r="S97">
        <v>19.090901151812687</v>
      </c>
      <c r="T97">
        <v>56.882685045317224</v>
      </c>
      <c r="U97" s="156">
        <f t="shared" si="9"/>
        <v>211.85</v>
      </c>
      <c r="V97" s="154">
        <f t="shared" si="10"/>
        <v>0</v>
      </c>
      <c r="Y97">
        <f>BAWANA!AW97+BAWANA!AX97</f>
        <v>32</v>
      </c>
      <c r="Z97">
        <f>BAWANA!BD97+BAWANA!BE97</f>
        <v>26.15</v>
      </c>
      <c r="AA97">
        <f>BAWANA!X97+BAWANA!Y97</f>
        <v>32</v>
      </c>
      <c r="AB97">
        <f>BAWANA!AE97+BAWANA!AF97</f>
        <v>26.15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211.85</v>
      </c>
      <c r="E98">
        <f>BAWANA!AM98</f>
        <v>0</v>
      </c>
      <c r="F98">
        <f t="shared" si="11"/>
        <v>256</v>
      </c>
      <c r="G98">
        <f t="shared" si="12"/>
        <v>211.85</v>
      </c>
      <c r="H98" s="154"/>
      <c r="I98">
        <f>BRPL_EOD!AK98+BRPL_EOD!AL98</f>
        <v>81.41</v>
      </c>
      <c r="J98">
        <f>BYPL_EOD!AK98+BYPL_EOD!AL98</f>
        <v>49.46</v>
      </c>
      <c r="K98">
        <f>MES_EOD!AK98+MES_EOD!AL98</f>
        <v>5</v>
      </c>
      <c r="L98">
        <f>NDMC_EOD!AK98+NDMC_EOD!AL98</f>
        <v>19.09</v>
      </c>
      <c r="M98">
        <f>TPDDL_EOD!AK98+TPDDL_EOD!AL98</f>
        <v>56.88</v>
      </c>
      <c r="N98">
        <f t="shared" si="7"/>
        <v>211.84</v>
      </c>
      <c r="O98" s="154">
        <f t="shared" si="8"/>
        <v>9.9999999999909051E-3</v>
      </c>
      <c r="P98">
        <v>81.413842994712979</v>
      </c>
      <c r="Q98">
        <v>49.462334780966764</v>
      </c>
      <c r="R98">
        <v>5.0002360271903319</v>
      </c>
      <c r="S98">
        <v>19.090901151812687</v>
      </c>
      <c r="T98">
        <v>56.882685045317224</v>
      </c>
      <c r="U98" s="156">
        <f t="shared" si="9"/>
        <v>211.85</v>
      </c>
      <c r="V98" s="154">
        <f t="shared" si="10"/>
        <v>0</v>
      </c>
      <c r="Y98">
        <f>BAWANA!AW98+BAWANA!AX98</f>
        <v>32</v>
      </c>
      <c r="Z98">
        <f>BAWANA!BD98+BAWANA!BE98</f>
        <v>26.15</v>
      </c>
      <c r="AA98">
        <f>BAWANA!X98+BAWANA!Y98</f>
        <v>32</v>
      </c>
      <c r="AB98">
        <f>BAWANA!AE98+BAWANA!AF98</f>
        <v>26.15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5.4485534999999921</v>
      </c>
      <c r="E99" s="156">
        <f t="shared" si="14"/>
        <v>0</v>
      </c>
      <c r="F99" s="156">
        <f t="shared" si="14"/>
        <v>6.1440000000000001</v>
      </c>
      <c r="G99" s="156">
        <f t="shared" si="14"/>
        <v>5.4485534999999921</v>
      </c>
      <c r="H99" s="156"/>
      <c r="I99" s="156">
        <f t="shared" si="14"/>
        <v>2.0872725000000001</v>
      </c>
      <c r="J99" s="156">
        <f t="shared" si="14"/>
        <v>1.19068</v>
      </c>
      <c r="K99" s="156">
        <f t="shared" si="14"/>
        <v>0.27804500000000004</v>
      </c>
      <c r="L99" s="156">
        <f t="shared" si="14"/>
        <v>0.45034999999999986</v>
      </c>
      <c r="M99" s="156">
        <f t="shared" si="14"/>
        <v>1.4421600000000003</v>
      </c>
      <c r="N99" s="156">
        <f t="shared" si="14"/>
        <v>5.4485075000000016</v>
      </c>
      <c r="O99" s="156">
        <f t="shared" si="14"/>
        <v>4.5999999999907003E-5</v>
      </c>
      <c r="P99" s="156">
        <f t="shared" si="14"/>
        <v>2.0872904914561201</v>
      </c>
      <c r="Q99" s="156">
        <f t="shared" si="14"/>
        <v>1.190690855437553</v>
      </c>
      <c r="R99" s="156">
        <f t="shared" si="14"/>
        <v>0.27804488489467682</v>
      </c>
      <c r="S99" s="156">
        <f t="shared" si="14"/>
        <v>0.45035454767678662</v>
      </c>
      <c r="T99" s="156">
        <f t="shared" si="14"/>
        <v>1.4421727205348633</v>
      </c>
      <c r="U99" s="156">
        <f t="shared" si="14"/>
        <v>5.4485534999999912</v>
      </c>
      <c r="V99" s="156">
        <f t="shared" si="10"/>
        <v>0</v>
      </c>
      <c r="Y99" s="156">
        <f>SUM(Y3:Y98)/4000</f>
        <v>0.74787000000000003</v>
      </c>
      <c r="Z99" s="156">
        <f t="shared" ref="Z99:AD99" si="15">SUM(Z3:Z98)/4000</f>
        <v>0.47265250000000003</v>
      </c>
      <c r="AA99" s="156">
        <f t="shared" si="15"/>
        <v>0.74787000000000003</v>
      </c>
      <c r="AB99" s="156">
        <f t="shared" si="15"/>
        <v>0.47265250000000003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533</v>
      </c>
      <c r="C2" t="s">
        <v>534</v>
      </c>
      <c r="D2" t="s">
        <v>535</v>
      </c>
      <c r="E2" t="s">
        <v>537</v>
      </c>
      <c r="F2" t="s">
        <v>538</v>
      </c>
      <c r="G2" t="s">
        <v>539</v>
      </c>
      <c r="H2" t="s">
        <v>545</v>
      </c>
      <c r="I2" t="s">
        <v>546</v>
      </c>
      <c r="J2" t="s">
        <v>547</v>
      </c>
      <c r="K2" t="s">
        <v>548</v>
      </c>
      <c r="L2" t="s">
        <v>551</v>
      </c>
      <c r="M2" t="s">
        <v>561</v>
      </c>
      <c r="N2" t="s">
        <v>562</v>
      </c>
      <c r="O2" t="s">
        <v>563</v>
      </c>
      <c r="P2" t="s">
        <v>567</v>
      </c>
      <c r="Q2" t="s">
        <v>572</v>
      </c>
      <c r="R2" t="s">
        <v>573</v>
      </c>
      <c r="S2" t="s">
        <v>574</v>
      </c>
      <c r="T2" t="s">
        <v>575</v>
      </c>
      <c r="U2" t="s">
        <v>565</v>
      </c>
      <c r="V2" t="s">
        <v>490</v>
      </c>
      <c r="W2" t="s">
        <v>493</v>
      </c>
      <c r="X2" t="s">
        <v>494</v>
      </c>
      <c r="Z2" t="s">
        <v>540</v>
      </c>
      <c r="AA2" t="s">
        <v>541</v>
      </c>
      <c r="AB2" t="s">
        <v>542</v>
      </c>
      <c r="AC2" t="s">
        <v>543</v>
      </c>
      <c r="AD2" t="s">
        <v>549</v>
      </c>
      <c r="AE2" t="s">
        <v>550</v>
      </c>
      <c r="AF2" t="s">
        <v>554</v>
      </c>
      <c r="AG2" t="s">
        <v>555</v>
      </c>
      <c r="AH2" t="s">
        <v>556</v>
      </c>
      <c r="AI2" t="s">
        <v>557</v>
      </c>
      <c r="AJ2" t="s">
        <v>559</v>
      </c>
      <c r="AK2" t="s">
        <v>560</v>
      </c>
      <c r="AL2" t="s">
        <v>564</v>
      </c>
      <c r="AM2" t="s">
        <v>566</v>
      </c>
      <c r="AN2" t="s">
        <v>568</v>
      </c>
      <c r="AO2" t="s">
        <v>507</v>
      </c>
      <c r="AP2" t="s">
        <v>569</v>
      </c>
      <c r="AQ2" t="s">
        <v>571</v>
      </c>
      <c r="AR2" t="s">
        <v>576</v>
      </c>
      <c r="AS2" s="208" t="s">
        <v>577</v>
      </c>
      <c r="AT2" s="208" t="s">
        <v>489</v>
      </c>
      <c r="AU2" s="169"/>
      <c r="AV2" s="208" t="s">
        <v>532</v>
      </c>
      <c r="AW2" s="208" t="s">
        <v>536</v>
      </c>
      <c r="AX2" s="208" t="s">
        <v>544</v>
      </c>
      <c r="AY2" s="169"/>
      <c r="AZ2" s="169"/>
      <c r="BA2" s="219"/>
      <c r="BO2" t="s">
        <v>491</v>
      </c>
      <c r="BP2" t="s">
        <v>492</v>
      </c>
      <c r="BR2" t="s">
        <v>552</v>
      </c>
      <c r="BS2" t="s">
        <v>495</v>
      </c>
      <c r="BT2" t="s">
        <v>553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558</v>
      </c>
      <c r="CI2" t="s">
        <v>504</v>
      </c>
      <c r="CJ2" t="s">
        <v>505</v>
      </c>
      <c r="CK2" t="s">
        <v>506</v>
      </c>
      <c r="CO2" t="s">
        <v>508</v>
      </c>
      <c r="CP2" t="s">
        <v>570</v>
      </c>
      <c r="CR2" t="s">
        <v>509</v>
      </c>
    </row>
    <row r="3" spans="1:114">
      <c r="A3" t="s">
        <v>45</v>
      </c>
      <c r="B3">
        <v>0</v>
      </c>
      <c r="C3">
        <v>41.319200000000002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68.008499999999998</v>
      </c>
      <c r="J3">
        <v>2.8574999999999999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139.08000000000001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0.72482999999999997</v>
      </c>
      <c r="AO3">
        <v>0</v>
      </c>
      <c r="AP3">
        <v>3.5868000000000002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5.48</v>
      </c>
      <c r="AW3">
        <v>51.121200000000002</v>
      </c>
      <c r="AX3">
        <v>5.7149999999999999</v>
      </c>
      <c r="AY3">
        <v>0</v>
      </c>
      <c r="AZ3">
        <f>DJ3</f>
        <v>36.507639999999995</v>
      </c>
      <c r="BA3">
        <f>SUM(B3:AZ3)</f>
        <v>2742.7651989999999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1.66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0.82</v>
      </c>
      <c r="CD3">
        <v>0.42</v>
      </c>
      <c r="CE3">
        <v>0.94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36.507639999999995</v>
      </c>
    </row>
    <row r="4" spans="1:114">
      <c r="A4" t="s">
        <v>46</v>
      </c>
      <c r="B4">
        <v>0</v>
      </c>
      <c r="C4">
        <v>41.319200000000002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68.008499999999998</v>
      </c>
      <c r="J4">
        <v>2.8574999999999999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139.08000000000001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0.72482999999999997</v>
      </c>
      <c r="AO4">
        <v>0</v>
      </c>
      <c r="AP4">
        <v>3.5868000000000002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5.48</v>
      </c>
      <c r="AW4">
        <v>51.121200000000002</v>
      </c>
      <c r="AX4">
        <v>5.7149999999999999</v>
      </c>
      <c r="AY4">
        <v>0</v>
      </c>
      <c r="AZ4">
        <f t="shared" ref="AZ4:AZ67" si="0">DJ4</f>
        <v>36.507639999999995</v>
      </c>
      <c r="BA4">
        <f t="shared" ref="BA4:BA67" si="1">SUM(B4:AZ4)</f>
        <v>2742.7651989999999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1.66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0.82</v>
      </c>
      <c r="CD4">
        <v>0.42</v>
      </c>
      <c r="CE4">
        <v>0.94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36.507639999999995</v>
      </c>
    </row>
    <row r="5" spans="1:114">
      <c r="A5" t="s">
        <v>47</v>
      </c>
      <c r="B5">
        <v>0</v>
      </c>
      <c r="C5">
        <v>41.319200000000002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68.008499999999998</v>
      </c>
      <c r="J5">
        <v>2.8574999999999999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139.08000000000001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0.72482999999999997</v>
      </c>
      <c r="AO5">
        <v>0</v>
      </c>
      <c r="AP5">
        <v>3.2025000000000001</v>
      </c>
      <c r="AQ5">
        <v>0</v>
      </c>
      <c r="AR5">
        <v>2.2080000000000002</v>
      </c>
      <c r="AS5">
        <v>16.680479999999999</v>
      </c>
      <c r="AT5">
        <v>14.9968</v>
      </c>
      <c r="AU5">
        <v>0</v>
      </c>
      <c r="AV5">
        <v>5.48</v>
      </c>
      <c r="AW5">
        <v>51.121200000000002</v>
      </c>
      <c r="AX5">
        <v>5.7149999999999999</v>
      </c>
      <c r="AY5">
        <v>0</v>
      </c>
      <c r="AZ5">
        <f t="shared" si="0"/>
        <v>36.427639999999997</v>
      </c>
      <c r="BA5">
        <f t="shared" si="1"/>
        <v>2713.5968990000001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1.66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0.82</v>
      </c>
      <c r="CD5">
        <v>0.42</v>
      </c>
      <c r="CE5">
        <v>0.94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36.427639999999997</v>
      </c>
    </row>
    <row r="6" spans="1:114">
      <c r="A6" t="s">
        <v>48</v>
      </c>
      <c r="B6">
        <v>0</v>
      </c>
      <c r="C6">
        <v>41.319200000000002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68.008499999999998</v>
      </c>
      <c r="J6">
        <v>2.8574999999999999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139.08000000000001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0.72482999999999997</v>
      </c>
      <c r="AO6">
        <v>0</v>
      </c>
      <c r="AP6">
        <v>3.2025000000000001</v>
      </c>
      <c r="AQ6">
        <v>0</v>
      </c>
      <c r="AR6">
        <v>2.2080000000000002</v>
      </c>
      <c r="AS6">
        <v>16.680479999999999</v>
      </c>
      <c r="AT6">
        <v>14.9968</v>
      </c>
      <c r="AU6">
        <v>0</v>
      </c>
      <c r="AV6">
        <v>5.48</v>
      </c>
      <c r="AW6">
        <v>51.121200000000002</v>
      </c>
      <c r="AX6">
        <v>5.7149999999999999</v>
      </c>
      <c r="AY6">
        <v>0</v>
      </c>
      <c r="AZ6">
        <f t="shared" si="0"/>
        <v>36.427639999999997</v>
      </c>
      <c r="BA6">
        <f t="shared" si="1"/>
        <v>2713.5968990000001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1.66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0.82</v>
      </c>
      <c r="CD6">
        <v>0.42</v>
      </c>
      <c r="CE6">
        <v>0.94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36.427639999999997</v>
      </c>
    </row>
    <row r="7" spans="1:114">
      <c r="A7" t="s">
        <v>49</v>
      </c>
      <c r="B7">
        <v>0</v>
      </c>
      <c r="C7">
        <v>41.319200000000002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68.008499999999998</v>
      </c>
      <c r="J7">
        <v>2.8574999999999999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139.08000000000001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0.72482999999999997</v>
      </c>
      <c r="AO7">
        <v>0</v>
      </c>
      <c r="AP7">
        <v>3.2025000000000001</v>
      </c>
      <c r="AQ7">
        <v>0</v>
      </c>
      <c r="AR7">
        <v>2.2080000000000002</v>
      </c>
      <c r="AS7">
        <v>16.680479999999999</v>
      </c>
      <c r="AT7">
        <v>14.9968</v>
      </c>
      <c r="AU7">
        <v>0</v>
      </c>
      <c r="AV7">
        <v>5.48</v>
      </c>
      <c r="AW7">
        <v>51.121200000000002</v>
      </c>
      <c r="AX7">
        <v>5.7149999999999999</v>
      </c>
      <c r="AY7">
        <v>0</v>
      </c>
      <c r="AZ7">
        <f t="shared" si="0"/>
        <v>36.427639999999997</v>
      </c>
      <c r="BA7">
        <f t="shared" si="1"/>
        <v>2713.5968990000001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1.66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0.82</v>
      </c>
      <c r="CD7">
        <v>0.42</v>
      </c>
      <c r="CE7">
        <v>0.94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36.427639999999997</v>
      </c>
    </row>
    <row r="8" spans="1:114">
      <c r="A8" t="s">
        <v>50</v>
      </c>
      <c r="B8">
        <v>0</v>
      </c>
      <c r="C8">
        <v>41.319200000000002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68.008499999999998</v>
      </c>
      <c r="J8">
        <v>2.8574999999999999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139.08000000000001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0.72482999999999997</v>
      </c>
      <c r="AO8">
        <v>0</v>
      </c>
      <c r="AP8">
        <v>3.2025000000000001</v>
      </c>
      <c r="AQ8">
        <v>0</v>
      </c>
      <c r="AR8">
        <v>2.2080000000000002</v>
      </c>
      <c r="AS8">
        <v>16.680479999999999</v>
      </c>
      <c r="AT8">
        <v>14.9968</v>
      </c>
      <c r="AU8">
        <v>0</v>
      </c>
      <c r="AV8">
        <v>5.48</v>
      </c>
      <c r="AW8">
        <v>51.121200000000002</v>
      </c>
      <c r="AX8">
        <v>5.7149999999999999</v>
      </c>
      <c r="AY8">
        <v>0</v>
      </c>
      <c r="AZ8">
        <f t="shared" si="0"/>
        <v>36.427639999999997</v>
      </c>
      <c r="BA8">
        <f t="shared" si="1"/>
        <v>2713.5968990000001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1.66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0.82</v>
      </c>
      <c r="CD8">
        <v>0.42</v>
      </c>
      <c r="CE8">
        <v>0.94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36.427639999999997</v>
      </c>
    </row>
    <row r="9" spans="1:114">
      <c r="A9" t="s">
        <v>51</v>
      </c>
      <c r="B9">
        <v>0</v>
      </c>
      <c r="C9">
        <v>41.319200000000002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68.008499999999998</v>
      </c>
      <c r="J9">
        <v>2.8574999999999999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139.08000000000001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0.72482999999999997</v>
      </c>
      <c r="AO9">
        <v>0</v>
      </c>
      <c r="AP9">
        <v>3.2025000000000001</v>
      </c>
      <c r="AQ9">
        <v>0</v>
      </c>
      <c r="AR9">
        <v>2.2080000000000002</v>
      </c>
      <c r="AS9">
        <v>16.680479999999999</v>
      </c>
      <c r="AT9">
        <v>14.9968</v>
      </c>
      <c r="AU9">
        <v>0</v>
      </c>
      <c r="AV9">
        <v>5.48</v>
      </c>
      <c r="AW9">
        <v>51.121200000000002</v>
      </c>
      <c r="AX9">
        <v>5.7149999999999999</v>
      </c>
      <c r="AY9">
        <v>0</v>
      </c>
      <c r="AZ9">
        <f t="shared" si="0"/>
        <v>36.427639999999997</v>
      </c>
      <c r="BA9">
        <f t="shared" si="1"/>
        <v>2713.5968990000001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1.66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1.89</v>
      </c>
      <c r="CC9">
        <v>0.82</v>
      </c>
      <c r="CD9">
        <v>0.42</v>
      </c>
      <c r="CE9">
        <v>0.94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36.427639999999997</v>
      </c>
    </row>
    <row r="10" spans="1:114">
      <c r="A10" t="s">
        <v>52</v>
      </c>
      <c r="B10">
        <v>0</v>
      </c>
      <c r="C10">
        <v>41.319200000000002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68.008499999999998</v>
      </c>
      <c r="J10">
        <v>2.8574999999999999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139.08000000000001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0.72482999999999997</v>
      </c>
      <c r="AO10">
        <v>0</v>
      </c>
      <c r="AP10">
        <v>3.2025000000000001</v>
      </c>
      <c r="AQ10">
        <v>0</v>
      </c>
      <c r="AR10">
        <v>2.2080000000000002</v>
      </c>
      <c r="AS10">
        <v>16.680479999999999</v>
      </c>
      <c r="AT10">
        <v>14.9968</v>
      </c>
      <c r="AU10">
        <v>0</v>
      </c>
      <c r="AV10">
        <v>5.48</v>
      </c>
      <c r="AW10">
        <v>51.121200000000002</v>
      </c>
      <c r="AX10">
        <v>5.7149999999999999</v>
      </c>
      <c r="AY10">
        <v>0</v>
      </c>
      <c r="AZ10">
        <f t="shared" si="0"/>
        <v>36.427639999999997</v>
      </c>
      <c r="BA10">
        <f t="shared" si="1"/>
        <v>2713.5968990000001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1.66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1.89</v>
      </c>
      <c r="CC10">
        <v>0.82</v>
      </c>
      <c r="CD10">
        <v>0.42</v>
      </c>
      <c r="CE10">
        <v>0.94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36.427639999999997</v>
      </c>
    </row>
    <row r="11" spans="1:114">
      <c r="A11" t="s">
        <v>53</v>
      </c>
      <c r="B11">
        <v>0</v>
      </c>
      <c r="C11">
        <v>41.428800000000003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68.008499999999998</v>
      </c>
      <c r="J11">
        <v>2.8574999999999999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139.08000000000001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0.72482999999999997</v>
      </c>
      <c r="AO11">
        <v>0</v>
      </c>
      <c r="AP11">
        <v>3.2025000000000001</v>
      </c>
      <c r="AQ11">
        <v>0</v>
      </c>
      <c r="AR11">
        <v>2.2080000000000002</v>
      </c>
      <c r="AS11">
        <v>16.680479999999999</v>
      </c>
      <c r="AT11">
        <v>14.9968</v>
      </c>
      <c r="AU11">
        <v>0</v>
      </c>
      <c r="AV11">
        <v>5.48</v>
      </c>
      <c r="AW11">
        <v>51.121200000000002</v>
      </c>
      <c r="AX11">
        <v>5.7149999999999999</v>
      </c>
      <c r="AY11">
        <v>0</v>
      </c>
      <c r="AZ11">
        <f t="shared" si="0"/>
        <v>36.427639999999997</v>
      </c>
      <c r="BA11">
        <f t="shared" si="1"/>
        <v>2713.7064989999999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1.66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1.89</v>
      </c>
      <c r="CC11">
        <v>0.82</v>
      </c>
      <c r="CD11">
        <v>0.42</v>
      </c>
      <c r="CE11">
        <v>0.94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36.427639999999997</v>
      </c>
    </row>
    <row r="12" spans="1:114">
      <c r="A12" t="s">
        <v>54</v>
      </c>
      <c r="B12">
        <v>0</v>
      </c>
      <c r="C12">
        <v>41.428800000000003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68.008499999999998</v>
      </c>
      <c r="J12">
        <v>2.8574999999999999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139.08000000000001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0.72482999999999997</v>
      </c>
      <c r="AO12">
        <v>0</v>
      </c>
      <c r="AP12">
        <v>3.2025000000000001</v>
      </c>
      <c r="AQ12">
        <v>0</v>
      </c>
      <c r="AR12">
        <v>2.2080000000000002</v>
      </c>
      <c r="AS12">
        <v>16.680479999999999</v>
      </c>
      <c r="AT12">
        <v>14.9968</v>
      </c>
      <c r="AU12">
        <v>0</v>
      </c>
      <c r="AV12">
        <v>5.48</v>
      </c>
      <c r="AW12">
        <v>51.121200000000002</v>
      </c>
      <c r="AX12">
        <v>5.7149999999999999</v>
      </c>
      <c r="AY12">
        <v>0</v>
      </c>
      <c r="AZ12">
        <f t="shared" si="0"/>
        <v>36.427639999999997</v>
      </c>
      <c r="BA12">
        <f t="shared" si="1"/>
        <v>2713.7064989999999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1.66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1.89</v>
      </c>
      <c r="CC12">
        <v>0.82</v>
      </c>
      <c r="CD12">
        <v>0.42</v>
      </c>
      <c r="CE12">
        <v>0.94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36.427639999999997</v>
      </c>
    </row>
    <row r="13" spans="1:114">
      <c r="A13" t="s">
        <v>55</v>
      </c>
      <c r="B13">
        <v>0</v>
      </c>
      <c r="C13">
        <v>41.428800000000003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68.008499999999998</v>
      </c>
      <c r="J13">
        <v>2.8574999999999999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139.08000000000001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0.72482999999999997</v>
      </c>
      <c r="AO13">
        <v>0</v>
      </c>
      <c r="AP13">
        <v>3.2025000000000001</v>
      </c>
      <c r="AQ13">
        <v>0</v>
      </c>
      <c r="AR13">
        <v>2.2080000000000002</v>
      </c>
      <c r="AS13">
        <v>5.1117600000000003</v>
      </c>
      <c r="AT13">
        <v>14.9968</v>
      </c>
      <c r="AU13">
        <v>0</v>
      </c>
      <c r="AV13">
        <v>5.48</v>
      </c>
      <c r="AW13">
        <v>51.121200000000002</v>
      </c>
      <c r="AX13">
        <v>5.7149999999999999</v>
      </c>
      <c r="AY13">
        <v>0</v>
      </c>
      <c r="AZ13">
        <f t="shared" si="0"/>
        <v>36.427639999999997</v>
      </c>
      <c r="BA13">
        <f t="shared" si="1"/>
        <v>2702.1377789999997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1.66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1.89</v>
      </c>
      <c r="CC13">
        <v>0.82</v>
      </c>
      <c r="CD13">
        <v>0.42</v>
      </c>
      <c r="CE13">
        <v>0.94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36.427639999999997</v>
      </c>
    </row>
    <row r="14" spans="1:114">
      <c r="A14" t="s">
        <v>56</v>
      </c>
      <c r="B14">
        <v>0</v>
      </c>
      <c r="C14">
        <v>41.428800000000003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68.008499999999998</v>
      </c>
      <c r="J14">
        <v>2.8574999999999999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139.08000000000001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0.72482999999999997</v>
      </c>
      <c r="AO14">
        <v>0</v>
      </c>
      <c r="AP14">
        <v>3.2025000000000001</v>
      </c>
      <c r="AQ14">
        <v>0</v>
      </c>
      <c r="AR14">
        <v>2.2080000000000002</v>
      </c>
      <c r="AS14">
        <v>5.1117600000000003</v>
      </c>
      <c r="AT14">
        <v>14.9968</v>
      </c>
      <c r="AU14">
        <v>0</v>
      </c>
      <c r="AV14">
        <v>5.48</v>
      </c>
      <c r="AW14">
        <v>51.121200000000002</v>
      </c>
      <c r="AX14">
        <v>5.7149999999999999</v>
      </c>
      <c r="AY14">
        <v>0</v>
      </c>
      <c r="AZ14">
        <f t="shared" si="0"/>
        <v>36.427639999999997</v>
      </c>
      <c r="BA14">
        <f t="shared" si="1"/>
        <v>2702.1377789999997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1.66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1.89</v>
      </c>
      <c r="CC14">
        <v>0.82</v>
      </c>
      <c r="CD14">
        <v>0.42</v>
      </c>
      <c r="CE14">
        <v>0.94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36.427639999999997</v>
      </c>
    </row>
    <row r="15" spans="1:114">
      <c r="A15" t="s">
        <v>57</v>
      </c>
      <c r="B15">
        <v>0</v>
      </c>
      <c r="C15">
        <v>41.648000000000003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90.868499999999997</v>
      </c>
      <c r="J15">
        <v>2.8574999999999999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139.08000000000001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0.72482999999999997</v>
      </c>
      <c r="AO15">
        <v>0</v>
      </c>
      <c r="AP15">
        <v>3.2025000000000001</v>
      </c>
      <c r="AQ15">
        <v>0</v>
      </c>
      <c r="AR15">
        <v>2.2080000000000002</v>
      </c>
      <c r="AS15">
        <v>5.1117600000000003</v>
      </c>
      <c r="AT15">
        <v>14.9968</v>
      </c>
      <c r="AU15">
        <v>0</v>
      </c>
      <c r="AV15">
        <v>5.48</v>
      </c>
      <c r="AW15">
        <v>51.121200000000002</v>
      </c>
      <c r="AX15">
        <v>5.7149999999999999</v>
      </c>
      <c r="AY15">
        <v>0</v>
      </c>
      <c r="AZ15">
        <f t="shared" si="0"/>
        <v>36.38763999999999</v>
      </c>
      <c r="BA15">
        <f t="shared" si="1"/>
        <v>2725.1769789999998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1.66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1.89</v>
      </c>
      <c r="CC15">
        <v>0.82</v>
      </c>
      <c r="CD15">
        <v>0.42</v>
      </c>
      <c r="CE15">
        <v>0.9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36.38763999999999</v>
      </c>
    </row>
    <row r="16" spans="1:114">
      <c r="A16" t="s">
        <v>58</v>
      </c>
      <c r="B16">
        <v>0</v>
      </c>
      <c r="C16">
        <v>41.648000000000003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90.868499999999997</v>
      </c>
      <c r="J16">
        <v>2.8574999999999999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139.08000000000001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0.72482999999999997</v>
      </c>
      <c r="AO16">
        <v>0</v>
      </c>
      <c r="AP16">
        <v>3.2025000000000001</v>
      </c>
      <c r="AQ16">
        <v>0</v>
      </c>
      <c r="AR16">
        <v>2.2080000000000002</v>
      </c>
      <c r="AS16">
        <v>5.1117600000000003</v>
      </c>
      <c r="AT16">
        <v>14.9968</v>
      </c>
      <c r="AU16">
        <v>0</v>
      </c>
      <c r="AV16">
        <v>5.48</v>
      </c>
      <c r="AW16">
        <v>51.121200000000002</v>
      </c>
      <c r="AX16">
        <v>5.7149999999999999</v>
      </c>
      <c r="AY16">
        <v>0</v>
      </c>
      <c r="AZ16">
        <f t="shared" si="0"/>
        <v>36.38763999999999</v>
      </c>
      <c r="BA16">
        <f t="shared" si="1"/>
        <v>2725.1769789999998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1.66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1.89</v>
      </c>
      <c r="CC16">
        <v>0.82</v>
      </c>
      <c r="CD16">
        <v>0.42</v>
      </c>
      <c r="CE16">
        <v>0.9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36.38763999999999</v>
      </c>
    </row>
    <row r="17" spans="1:114">
      <c r="A17" t="s">
        <v>59</v>
      </c>
      <c r="B17">
        <v>0</v>
      </c>
      <c r="C17">
        <v>41.648000000000003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90.868499999999997</v>
      </c>
      <c r="J17">
        <v>2.8574999999999999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139.08000000000001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0.72482999999999997</v>
      </c>
      <c r="AO17">
        <v>0</v>
      </c>
      <c r="AP17">
        <v>3.2025000000000001</v>
      </c>
      <c r="AQ17">
        <v>0</v>
      </c>
      <c r="AR17">
        <v>2.2080000000000002</v>
      </c>
      <c r="AS17">
        <v>5.1117600000000003</v>
      </c>
      <c r="AT17">
        <v>14.9968</v>
      </c>
      <c r="AU17">
        <v>0</v>
      </c>
      <c r="AV17">
        <v>5.48</v>
      </c>
      <c r="AW17">
        <v>51.121200000000002</v>
      </c>
      <c r="AX17">
        <v>5.7149999999999999</v>
      </c>
      <c r="AY17">
        <v>0</v>
      </c>
      <c r="AZ17">
        <f t="shared" si="0"/>
        <v>36.327640000000002</v>
      </c>
      <c r="BA17">
        <f t="shared" si="1"/>
        <v>2725.1169789999999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1.66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1.89</v>
      </c>
      <c r="CC17">
        <v>0.82</v>
      </c>
      <c r="CD17">
        <v>0.42</v>
      </c>
      <c r="CE17">
        <v>0.84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36.327640000000002</v>
      </c>
    </row>
    <row r="18" spans="1:114">
      <c r="A18" t="s">
        <v>60</v>
      </c>
      <c r="B18">
        <v>0</v>
      </c>
      <c r="C18">
        <v>41.648000000000003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90.868499999999997</v>
      </c>
      <c r="J18">
        <v>2.8574999999999999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139.08000000000001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0.72482999999999997</v>
      </c>
      <c r="AO18">
        <v>0</v>
      </c>
      <c r="AP18">
        <v>3.2025000000000001</v>
      </c>
      <c r="AQ18">
        <v>0</v>
      </c>
      <c r="AR18">
        <v>2.2080000000000002</v>
      </c>
      <c r="AS18">
        <v>5.1117600000000003</v>
      </c>
      <c r="AT18">
        <v>14.9968</v>
      </c>
      <c r="AU18">
        <v>0</v>
      </c>
      <c r="AV18">
        <v>5.48</v>
      </c>
      <c r="AW18">
        <v>51.121200000000002</v>
      </c>
      <c r="AX18">
        <v>5.7149999999999999</v>
      </c>
      <c r="AY18">
        <v>0</v>
      </c>
      <c r="AZ18">
        <f t="shared" si="0"/>
        <v>36.327640000000002</v>
      </c>
      <c r="BA18">
        <f t="shared" si="1"/>
        <v>2725.1169789999999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1.66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1.89</v>
      </c>
      <c r="CC18">
        <v>0.82</v>
      </c>
      <c r="CD18">
        <v>0.42</v>
      </c>
      <c r="CE18">
        <v>0.84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36.327640000000002</v>
      </c>
    </row>
    <row r="19" spans="1:114">
      <c r="A19" t="s">
        <v>61</v>
      </c>
      <c r="B19">
        <v>0</v>
      </c>
      <c r="C19">
        <v>41.648000000000003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90.868499999999997</v>
      </c>
      <c r="J19">
        <v>2.8574999999999999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139.08000000000001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0.72482999999999997</v>
      </c>
      <c r="AO19">
        <v>0</v>
      </c>
      <c r="AP19">
        <v>3.2025000000000001</v>
      </c>
      <c r="AQ19">
        <v>0</v>
      </c>
      <c r="AR19">
        <v>2.2080000000000002</v>
      </c>
      <c r="AS19">
        <v>5.1117600000000003</v>
      </c>
      <c r="AT19">
        <v>14.9968</v>
      </c>
      <c r="AU19">
        <v>0</v>
      </c>
      <c r="AV19">
        <v>5.48</v>
      </c>
      <c r="AW19">
        <v>51.121200000000002</v>
      </c>
      <c r="AX19">
        <v>5.7149999999999999</v>
      </c>
      <c r="AY19">
        <v>0</v>
      </c>
      <c r="AZ19">
        <f t="shared" si="0"/>
        <v>36.277639999999991</v>
      </c>
      <c r="BA19">
        <f t="shared" si="1"/>
        <v>2725.0669789999997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1.66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1.89</v>
      </c>
      <c r="CC19">
        <v>0.82</v>
      </c>
      <c r="CD19">
        <v>0.42</v>
      </c>
      <c r="CE19">
        <v>0.79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36.277639999999991</v>
      </c>
    </row>
    <row r="20" spans="1:114">
      <c r="A20" t="s">
        <v>62</v>
      </c>
      <c r="B20">
        <v>0</v>
      </c>
      <c r="C20">
        <v>41.648000000000003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90.868499999999997</v>
      </c>
      <c r="J20">
        <v>2.8574999999999999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139.08000000000001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0.72482999999999997</v>
      </c>
      <c r="AO20">
        <v>0</v>
      </c>
      <c r="AP20">
        <v>3.2025000000000001</v>
      </c>
      <c r="AQ20">
        <v>0</v>
      </c>
      <c r="AR20">
        <v>2.2080000000000002</v>
      </c>
      <c r="AS20">
        <v>5.1117600000000003</v>
      </c>
      <c r="AT20">
        <v>14.9968</v>
      </c>
      <c r="AU20">
        <v>0</v>
      </c>
      <c r="AV20">
        <v>5.48</v>
      </c>
      <c r="AW20">
        <v>51.121200000000002</v>
      </c>
      <c r="AX20">
        <v>5.7149999999999999</v>
      </c>
      <c r="AY20">
        <v>0</v>
      </c>
      <c r="AZ20">
        <f t="shared" si="0"/>
        <v>36.277639999999991</v>
      </c>
      <c r="BA20">
        <f t="shared" si="1"/>
        <v>2725.0669789999997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1.66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1.89</v>
      </c>
      <c r="CC20">
        <v>0.82</v>
      </c>
      <c r="CD20">
        <v>0.42</v>
      </c>
      <c r="CE20">
        <v>0.79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36.277639999999991</v>
      </c>
    </row>
    <row r="21" spans="1:114">
      <c r="A21" t="s">
        <v>63</v>
      </c>
      <c r="B21">
        <v>0</v>
      </c>
      <c r="C21">
        <v>41.648000000000003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90.868499999999997</v>
      </c>
      <c r="J21">
        <v>2.8574999999999999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139.08000000000001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2.931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0.72482999999999997</v>
      </c>
      <c r="AO21">
        <v>0</v>
      </c>
      <c r="AP21">
        <v>3.5868000000000002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5.48</v>
      </c>
      <c r="AW21">
        <v>51.121200000000002</v>
      </c>
      <c r="AX21">
        <v>5.7149999999999999</v>
      </c>
      <c r="AY21">
        <v>0</v>
      </c>
      <c r="AZ21">
        <f t="shared" si="0"/>
        <v>36.300039999999996</v>
      </c>
      <c r="BA21">
        <f t="shared" si="1"/>
        <v>2728.4046790000002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1.66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1.89</v>
      </c>
      <c r="CC21">
        <v>0.82</v>
      </c>
      <c r="CD21">
        <v>0.42</v>
      </c>
      <c r="CE21">
        <v>0.79</v>
      </c>
      <c r="CF21">
        <v>0</v>
      </c>
      <c r="CG21">
        <v>3.77</v>
      </c>
      <c r="CH21">
        <v>2.24E-2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36.300039999999996</v>
      </c>
    </row>
    <row r="22" spans="1:114">
      <c r="A22" t="s">
        <v>64</v>
      </c>
      <c r="B22">
        <v>0</v>
      </c>
      <c r="C22">
        <v>41.648000000000003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90.868499999999997</v>
      </c>
      <c r="J22">
        <v>2.8574999999999999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139.08000000000001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19.54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0.72482999999999997</v>
      </c>
      <c r="AO22">
        <v>0</v>
      </c>
      <c r="AP22">
        <v>3.5868000000000002</v>
      </c>
      <c r="AQ22">
        <v>0</v>
      </c>
      <c r="AR22">
        <v>2.2080000000000002</v>
      </c>
      <c r="AS22">
        <v>5.1117600000000003</v>
      </c>
      <c r="AT22">
        <v>14.9968</v>
      </c>
      <c r="AU22">
        <v>0</v>
      </c>
      <c r="AV22">
        <v>5.48</v>
      </c>
      <c r="AW22">
        <v>51.121200000000002</v>
      </c>
      <c r="AX22">
        <v>5.7149999999999999</v>
      </c>
      <c r="AY22">
        <v>0</v>
      </c>
      <c r="AZ22">
        <f t="shared" si="0"/>
        <v>36.434439999999995</v>
      </c>
      <c r="BA22">
        <f t="shared" si="1"/>
        <v>2745.1480790000001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1.66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1.89</v>
      </c>
      <c r="CC22">
        <v>0.82</v>
      </c>
      <c r="CD22">
        <v>0.42</v>
      </c>
      <c r="CE22">
        <v>0.79</v>
      </c>
      <c r="CF22">
        <v>0</v>
      </c>
      <c r="CG22">
        <v>3.77</v>
      </c>
      <c r="CH22">
        <v>0.15679999999999999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36.434439999999995</v>
      </c>
    </row>
    <row r="23" spans="1:114">
      <c r="A23" t="s">
        <v>65</v>
      </c>
      <c r="B23">
        <v>0</v>
      </c>
      <c r="C23">
        <v>41.648000000000003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90.868499999999997</v>
      </c>
      <c r="J23">
        <v>2.8574999999999999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139.08000000000001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19.54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0.72482999999999997</v>
      </c>
      <c r="AO23">
        <v>0</v>
      </c>
      <c r="AP23">
        <v>3.5868000000000002</v>
      </c>
      <c r="AQ23">
        <v>0</v>
      </c>
      <c r="AR23">
        <v>2.2080000000000002</v>
      </c>
      <c r="AS23">
        <v>5.1117600000000003</v>
      </c>
      <c r="AT23">
        <v>14.9968</v>
      </c>
      <c r="AU23">
        <v>0</v>
      </c>
      <c r="AV23">
        <v>5.48</v>
      </c>
      <c r="AW23">
        <v>51.121200000000002</v>
      </c>
      <c r="AX23">
        <v>5.7149999999999999</v>
      </c>
      <c r="AY23">
        <v>0</v>
      </c>
      <c r="AZ23">
        <f t="shared" si="0"/>
        <v>36.434439999999995</v>
      </c>
      <c r="BA23">
        <f t="shared" si="1"/>
        <v>2745.1480790000001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1.66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0.82</v>
      </c>
      <c r="CD23">
        <v>0.42</v>
      </c>
      <c r="CE23">
        <v>0.79</v>
      </c>
      <c r="CF23">
        <v>0</v>
      </c>
      <c r="CG23">
        <v>3.77</v>
      </c>
      <c r="CH23">
        <v>0.15679999999999999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36.434439999999995</v>
      </c>
    </row>
    <row r="24" spans="1:114">
      <c r="A24" t="s">
        <v>66</v>
      </c>
      <c r="B24">
        <v>0</v>
      </c>
      <c r="C24">
        <v>41.648000000000003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90.868499999999997</v>
      </c>
      <c r="J24">
        <v>2.8574999999999999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139.08000000000001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19.54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0.72482999999999997</v>
      </c>
      <c r="AO24">
        <v>0</v>
      </c>
      <c r="AP24">
        <v>3.5868000000000002</v>
      </c>
      <c r="AQ24">
        <v>0</v>
      </c>
      <c r="AR24">
        <v>2.2080000000000002</v>
      </c>
      <c r="AS24">
        <v>5.1117600000000003</v>
      </c>
      <c r="AT24">
        <v>14.9968</v>
      </c>
      <c r="AU24">
        <v>0</v>
      </c>
      <c r="AV24">
        <v>5.48</v>
      </c>
      <c r="AW24">
        <v>51.121200000000002</v>
      </c>
      <c r="AX24">
        <v>5.7149999999999999</v>
      </c>
      <c r="AY24">
        <v>0</v>
      </c>
      <c r="AZ24">
        <f t="shared" si="0"/>
        <v>36.434439999999995</v>
      </c>
      <c r="BA24">
        <f t="shared" si="1"/>
        <v>2745.1480790000001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1.66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0.82</v>
      </c>
      <c r="CD24">
        <v>0.42</v>
      </c>
      <c r="CE24">
        <v>0.79</v>
      </c>
      <c r="CF24">
        <v>0</v>
      </c>
      <c r="CG24">
        <v>3.77</v>
      </c>
      <c r="CH24">
        <v>0.15679999999999999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36.434439999999995</v>
      </c>
    </row>
    <row r="25" spans="1:114">
      <c r="A25" t="s">
        <v>67</v>
      </c>
      <c r="B25">
        <v>0</v>
      </c>
      <c r="C25">
        <v>41.648000000000003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90.868499999999997</v>
      </c>
      <c r="J25">
        <v>2.8574999999999999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139.08000000000001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19.54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0.72482999999999997</v>
      </c>
      <c r="AO25">
        <v>1.4406000000000001</v>
      </c>
      <c r="AP25">
        <v>3.5868000000000002</v>
      </c>
      <c r="AQ25">
        <v>0</v>
      </c>
      <c r="AR25">
        <v>2.2080000000000002</v>
      </c>
      <c r="AS25">
        <v>5.1117600000000003</v>
      </c>
      <c r="AT25">
        <v>14.9968</v>
      </c>
      <c r="AU25">
        <v>0</v>
      </c>
      <c r="AV25">
        <v>5.48</v>
      </c>
      <c r="AW25">
        <v>51.121200000000002</v>
      </c>
      <c r="AX25">
        <v>5.7149999999999999</v>
      </c>
      <c r="AY25">
        <v>0</v>
      </c>
      <c r="AZ25">
        <f t="shared" si="0"/>
        <v>36.434439999999995</v>
      </c>
      <c r="BA25">
        <f t="shared" si="1"/>
        <v>2751.9046789999998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1.66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0.82</v>
      </c>
      <c r="CD25">
        <v>0.42</v>
      </c>
      <c r="CE25">
        <v>0.79</v>
      </c>
      <c r="CF25">
        <v>0</v>
      </c>
      <c r="CG25">
        <v>3.77</v>
      </c>
      <c r="CH25">
        <v>0.15679999999999999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36.434439999999995</v>
      </c>
    </row>
    <row r="26" spans="1:114">
      <c r="A26" t="s">
        <v>68</v>
      </c>
      <c r="B26">
        <v>0</v>
      </c>
      <c r="C26">
        <v>41.648000000000003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90.868499999999997</v>
      </c>
      <c r="J26">
        <v>2.8574999999999999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139.08000000000001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20.731850000000001</v>
      </c>
      <c r="W26">
        <v>46.399079999999998</v>
      </c>
      <c r="X26">
        <v>98.34375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39.08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0.72482999999999997</v>
      </c>
      <c r="AO26">
        <v>1.1759999999999999</v>
      </c>
      <c r="AP26">
        <v>3.5868000000000002</v>
      </c>
      <c r="AQ26">
        <v>0</v>
      </c>
      <c r="AR26">
        <v>2.2080000000000002</v>
      </c>
      <c r="AS26">
        <v>5.1117600000000003</v>
      </c>
      <c r="AT26">
        <v>14.9968</v>
      </c>
      <c r="AU26">
        <v>0</v>
      </c>
      <c r="AV26">
        <v>5.48</v>
      </c>
      <c r="AW26">
        <v>51.121200000000002</v>
      </c>
      <c r="AX26">
        <v>5.7149999999999999</v>
      </c>
      <c r="AY26">
        <v>0</v>
      </c>
      <c r="AZ26">
        <f t="shared" si="0"/>
        <v>36.977239999999995</v>
      </c>
      <c r="BA26">
        <f t="shared" si="1"/>
        <v>2784.5180789999999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1.66</v>
      </c>
      <c r="BT26">
        <v>0.33600000000000002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0.86</v>
      </c>
      <c r="CD26">
        <v>0.43</v>
      </c>
      <c r="CE26">
        <v>0.79</v>
      </c>
      <c r="CF26">
        <v>0</v>
      </c>
      <c r="CG26">
        <v>3.77</v>
      </c>
      <c r="CH26">
        <v>0.31359999999999999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36.977239999999995</v>
      </c>
    </row>
    <row r="27" spans="1:114">
      <c r="A27" t="s">
        <v>69</v>
      </c>
      <c r="B27">
        <v>0</v>
      </c>
      <c r="C27">
        <v>29.591999999999999</v>
      </c>
      <c r="D27">
        <v>8.7680000000000007</v>
      </c>
      <c r="E27">
        <v>0</v>
      </c>
      <c r="F27">
        <v>0</v>
      </c>
      <c r="G27">
        <v>24.882000000000001</v>
      </c>
      <c r="H27">
        <v>0</v>
      </c>
      <c r="I27">
        <v>90.868499999999997</v>
      </c>
      <c r="J27">
        <v>2.8574999999999999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139.08000000000001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20.731850000000001</v>
      </c>
      <c r="W27">
        <v>46.399079999999998</v>
      </c>
      <c r="X27">
        <v>98.34375</v>
      </c>
      <c r="Y27">
        <v>0</v>
      </c>
      <c r="Z27">
        <v>7.15</v>
      </c>
      <c r="AA27">
        <v>0</v>
      </c>
      <c r="AB27">
        <v>0</v>
      </c>
      <c r="AC27">
        <v>0</v>
      </c>
      <c r="AD27">
        <v>9.4322999999999997</v>
      </c>
      <c r="AE27">
        <v>17.011199999999999</v>
      </c>
      <c r="AF27">
        <v>18.288</v>
      </c>
      <c r="AG27">
        <v>44.924799999999998</v>
      </c>
      <c r="AH27">
        <v>39.08</v>
      </c>
      <c r="AI27">
        <v>3.9569999999999999</v>
      </c>
      <c r="AJ27">
        <v>0</v>
      </c>
      <c r="AK27">
        <v>26.3</v>
      </c>
      <c r="AL27">
        <v>2.7888000000000002</v>
      </c>
      <c r="AM27">
        <v>5.3780999999999999</v>
      </c>
      <c r="AN27">
        <v>0.72482999999999997</v>
      </c>
      <c r="AO27">
        <v>0.76439999999999997</v>
      </c>
      <c r="AP27">
        <v>3.5868000000000002</v>
      </c>
      <c r="AQ27">
        <v>16.302</v>
      </c>
      <c r="AR27">
        <v>2.2080000000000002</v>
      </c>
      <c r="AS27">
        <v>5.1117600000000003</v>
      </c>
      <c r="AT27">
        <v>14.9968</v>
      </c>
      <c r="AU27">
        <v>0</v>
      </c>
      <c r="AV27">
        <v>8.7680000000000007</v>
      </c>
      <c r="AW27">
        <v>51.121200000000002</v>
      </c>
      <c r="AX27">
        <v>5.7149999999999999</v>
      </c>
      <c r="AY27">
        <v>0</v>
      </c>
      <c r="AZ27">
        <f t="shared" si="0"/>
        <v>37.355239999999995</v>
      </c>
      <c r="BA27">
        <f t="shared" si="1"/>
        <v>2834.747879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9.1999999999999998E-2</v>
      </c>
      <c r="BS27">
        <v>1.66</v>
      </c>
      <c r="BT27">
        <v>0.67200000000000004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1.84</v>
      </c>
      <c r="CC27">
        <v>0.86</v>
      </c>
      <c r="CD27">
        <v>0.43</v>
      </c>
      <c r="CE27">
        <v>0.79</v>
      </c>
      <c r="CF27">
        <v>0</v>
      </c>
      <c r="CG27">
        <v>3.77</v>
      </c>
      <c r="CH27">
        <v>0.31359999999999999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37.355239999999995</v>
      </c>
    </row>
    <row r="28" spans="1:114">
      <c r="A28" t="s">
        <v>70</v>
      </c>
      <c r="B28">
        <v>0</v>
      </c>
      <c r="C28">
        <v>29.591999999999999</v>
      </c>
      <c r="D28">
        <v>8.7680000000000007</v>
      </c>
      <c r="E28">
        <v>0</v>
      </c>
      <c r="F28">
        <v>0</v>
      </c>
      <c r="G28">
        <v>24.882000000000001</v>
      </c>
      <c r="H28">
        <v>0</v>
      </c>
      <c r="I28">
        <v>90.868499999999997</v>
      </c>
      <c r="J28">
        <v>2.8574999999999999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139.08000000000001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20.731850000000001</v>
      </c>
      <c r="W28">
        <v>46.399079999999998</v>
      </c>
      <c r="X28">
        <v>98.34375</v>
      </c>
      <c r="Y28">
        <v>0</v>
      </c>
      <c r="Z28">
        <v>13.1076</v>
      </c>
      <c r="AA28">
        <v>0</v>
      </c>
      <c r="AB28">
        <v>0</v>
      </c>
      <c r="AC28">
        <v>0</v>
      </c>
      <c r="AD28">
        <v>9.4322999999999997</v>
      </c>
      <c r="AE28">
        <v>17.011199999999999</v>
      </c>
      <c r="AF28">
        <v>30.784800000000001</v>
      </c>
      <c r="AG28">
        <v>44.924799999999998</v>
      </c>
      <c r="AH28">
        <v>58.62</v>
      </c>
      <c r="AI28">
        <v>17.146999999999998</v>
      </c>
      <c r="AJ28">
        <v>0</v>
      </c>
      <c r="AK28">
        <v>26.3</v>
      </c>
      <c r="AL28">
        <v>12.782</v>
      </c>
      <c r="AM28">
        <v>10.8941</v>
      </c>
      <c r="AN28">
        <v>0.72482999999999997</v>
      </c>
      <c r="AO28">
        <v>0.1764</v>
      </c>
      <c r="AP28">
        <v>3.5868000000000002</v>
      </c>
      <c r="AQ28">
        <v>31.68</v>
      </c>
      <c r="AR28">
        <v>2.2080000000000002</v>
      </c>
      <c r="AS28">
        <v>5.1117600000000003</v>
      </c>
      <c r="AT28">
        <v>14.9968</v>
      </c>
      <c r="AU28">
        <v>0</v>
      </c>
      <c r="AV28">
        <v>8.7680000000000007</v>
      </c>
      <c r="AW28">
        <v>51.121200000000002</v>
      </c>
      <c r="AX28">
        <v>5.7149999999999999</v>
      </c>
      <c r="AY28">
        <v>0</v>
      </c>
      <c r="AZ28">
        <f t="shared" si="0"/>
        <v>38.419895999999994</v>
      </c>
      <c r="BA28">
        <f t="shared" si="1"/>
        <v>2917.2961349999996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0.99985599999999997</v>
      </c>
      <c r="BS28">
        <v>1.66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1.84</v>
      </c>
      <c r="CC28">
        <v>0.86</v>
      </c>
      <c r="CD28">
        <v>0.43</v>
      </c>
      <c r="CE28">
        <v>0.79</v>
      </c>
      <c r="CF28">
        <v>0</v>
      </c>
      <c r="CG28">
        <v>3.77</v>
      </c>
      <c r="CH28">
        <v>0.47039999999999998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38.419895999999994</v>
      </c>
    </row>
    <row r="29" spans="1:114">
      <c r="A29" t="s">
        <v>71</v>
      </c>
      <c r="B29">
        <v>0</v>
      </c>
      <c r="C29">
        <v>29.591999999999999</v>
      </c>
      <c r="D29">
        <v>8.7680000000000007</v>
      </c>
      <c r="E29">
        <v>0</v>
      </c>
      <c r="F29">
        <v>0</v>
      </c>
      <c r="G29">
        <v>24.882000000000001</v>
      </c>
      <c r="H29">
        <v>0</v>
      </c>
      <c r="I29">
        <v>90.868499999999997</v>
      </c>
      <c r="J29">
        <v>2.8574999999999999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139.08000000000001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20.731850000000001</v>
      </c>
      <c r="W29">
        <v>46.399079999999998</v>
      </c>
      <c r="X29">
        <v>98.34375</v>
      </c>
      <c r="Y29">
        <v>0</v>
      </c>
      <c r="Z29">
        <v>13.1076</v>
      </c>
      <c r="AA29">
        <v>3.7919999999999998</v>
      </c>
      <c r="AB29">
        <v>0</v>
      </c>
      <c r="AC29">
        <v>0</v>
      </c>
      <c r="AD29">
        <v>9.4322999999999997</v>
      </c>
      <c r="AE29">
        <v>34.022399999999998</v>
      </c>
      <c r="AF29">
        <v>30.784800000000001</v>
      </c>
      <c r="AG29">
        <v>44.924799999999998</v>
      </c>
      <c r="AH29">
        <v>58.62</v>
      </c>
      <c r="AI29">
        <v>17.146999999999998</v>
      </c>
      <c r="AJ29">
        <v>0</v>
      </c>
      <c r="AK29">
        <v>26.3</v>
      </c>
      <c r="AL29">
        <v>53.451999999999998</v>
      </c>
      <c r="AM29">
        <v>16.38252</v>
      </c>
      <c r="AN29">
        <v>0.72482999999999997</v>
      </c>
      <c r="AO29">
        <v>0</v>
      </c>
      <c r="AP29">
        <v>3.5868000000000002</v>
      </c>
      <c r="AQ29">
        <v>47.52</v>
      </c>
      <c r="AR29">
        <v>2.2080000000000002</v>
      </c>
      <c r="AS29">
        <v>5.1117600000000003</v>
      </c>
      <c r="AT29">
        <v>14.9968</v>
      </c>
      <c r="AU29">
        <v>0</v>
      </c>
      <c r="AV29">
        <v>8.7680000000000007</v>
      </c>
      <c r="AW29">
        <v>51.121200000000002</v>
      </c>
      <c r="AX29">
        <v>5.7149999999999999</v>
      </c>
      <c r="AY29">
        <v>0</v>
      </c>
      <c r="AZ29">
        <f t="shared" si="0"/>
        <v>38.755895999999993</v>
      </c>
      <c r="BA29">
        <f t="shared" si="1"/>
        <v>3000.2573549999997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0.99985599999999997</v>
      </c>
      <c r="BS29">
        <v>1.66</v>
      </c>
      <c r="BT29">
        <v>1.008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1.84</v>
      </c>
      <c r="CC29">
        <v>0.86</v>
      </c>
      <c r="CD29">
        <v>0.43</v>
      </c>
      <c r="CE29">
        <v>0.79</v>
      </c>
      <c r="CF29">
        <v>0</v>
      </c>
      <c r="CG29">
        <v>3.77</v>
      </c>
      <c r="CH29">
        <v>0.47039999999999998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38.755895999999993</v>
      </c>
    </row>
    <row r="30" spans="1:114">
      <c r="A30" t="s">
        <v>72</v>
      </c>
      <c r="B30">
        <v>0</v>
      </c>
      <c r="C30">
        <v>29.591999999999999</v>
      </c>
      <c r="D30">
        <v>8.7680000000000007</v>
      </c>
      <c r="E30">
        <v>0</v>
      </c>
      <c r="F30">
        <v>0</v>
      </c>
      <c r="G30">
        <v>24.882000000000001</v>
      </c>
      <c r="H30">
        <v>0</v>
      </c>
      <c r="I30">
        <v>90.868499999999997</v>
      </c>
      <c r="J30">
        <v>2.8574999999999999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139.08000000000001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20.731850000000001</v>
      </c>
      <c r="W30">
        <v>46.399079999999998</v>
      </c>
      <c r="X30">
        <v>98.34375</v>
      </c>
      <c r="Y30">
        <v>0</v>
      </c>
      <c r="Z30">
        <v>13.1076</v>
      </c>
      <c r="AA30">
        <v>13.983000000000001</v>
      </c>
      <c r="AB30">
        <v>3.47</v>
      </c>
      <c r="AC30">
        <v>9.5524559999999994</v>
      </c>
      <c r="AD30">
        <v>9.4322999999999997</v>
      </c>
      <c r="AE30">
        <v>51.193080000000002</v>
      </c>
      <c r="AF30">
        <v>30.784800000000001</v>
      </c>
      <c r="AG30">
        <v>44.924799999999998</v>
      </c>
      <c r="AH30">
        <v>87.93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0.72482999999999997</v>
      </c>
      <c r="AO30">
        <v>0</v>
      </c>
      <c r="AP30">
        <v>3.5868000000000002</v>
      </c>
      <c r="AQ30">
        <v>65.207999999999998</v>
      </c>
      <c r="AR30">
        <v>2.2080000000000002</v>
      </c>
      <c r="AS30">
        <v>5.1117600000000003</v>
      </c>
      <c r="AT30">
        <v>14.9968</v>
      </c>
      <c r="AU30">
        <v>0</v>
      </c>
      <c r="AV30">
        <v>8.7680000000000007</v>
      </c>
      <c r="AW30">
        <v>51.121200000000002</v>
      </c>
      <c r="AX30">
        <v>5.7149999999999999</v>
      </c>
      <c r="AY30">
        <v>0</v>
      </c>
      <c r="AZ30">
        <f t="shared" si="0"/>
        <v>39.32429599999999</v>
      </c>
      <c r="BA30">
        <f t="shared" si="1"/>
        <v>3088.2078909999996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0.99985599999999997</v>
      </c>
      <c r="BS30">
        <v>1.66</v>
      </c>
      <c r="BT30">
        <v>1.3440000000000001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1.84</v>
      </c>
      <c r="CC30">
        <v>0.86</v>
      </c>
      <c r="CD30">
        <v>0.43</v>
      </c>
      <c r="CE30">
        <v>0.79</v>
      </c>
      <c r="CF30">
        <v>0</v>
      </c>
      <c r="CG30">
        <v>3.77</v>
      </c>
      <c r="CH30">
        <v>0.70279999999999998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39.32429599999999</v>
      </c>
    </row>
    <row r="31" spans="1:114">
      <c r="A31" t="s">
        <v>73</v>
      </c>
      <c r="B31">
        <v>0</v>
      </c>
      <c r="C31">
        <v>29.591999999999999</v>
      </c>
      <c r="D31">
        <v>8.7680000000000007</v>
      </c>
      <c r="E31">
        <v>0</v>
      </c>
      <c r="F31">
        <v>0</v>
      </c>
      <c r="G31">
        <v>24.882000000000001</v>
      </c>
      <c r="H31">
        <v>0</v>
      </c>
      <c r="I31">
        <v>90.868499999999997</v>
      </c>
      <c r="J31">
        <v>2.8574999999999999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139.08000000000001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20.731850000000001</v>
      </c>
      <c r="W31">
        <v>46.399079999999998</v>
      </c>
      <c r="X31">
        <v>98.34375</v>
      </c>
      <c r="Y31">
        <v>0</v>
      </c>
      <c r="Z31">
        <v>13.1076</v>
      </c>
      <c r="AA31">
        <v>17.816079999999999</v>
      </c>
      <c r="AB31">
        <v>16.655999999999999</v>
      </c>
      <c r="AC31">
        <v>20.074670999999999</v>
      </c>
      <c r="AD31">
        <v>9.4322999999999997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53.451999999999998</v>
      </c>
      <c r="AM31">
        <v>16.38252</v>
      </c>
      <c r="AN31">
        <v>0.72482999999999997</v>
      </c>
      <c r="AO31">
        <v>0</v>
      </c>
      <c r="AP31">
        <v>3.5868000000000002</v>
      </c>
      <c r="AQ31">
        <v>65.207999999999998</v>
      </c>
      <c r="AR31">
        <v>2.2080000000000002</v>
      </c>
      <c r="AS31">
        <v>5.1117600000000003</v>
      </c>
      <c r="AT31">
        <v>14.9968</v>
      </c>
      <c r="AU31">
        <v>0</v>
      </c>
      <c r="AV31">
        <v>8.7680000000000007</v>
      </c>
      <c r="AW31">
        <v>51.121200000000002</v>
      </c>
      <c r="AX31">
        <v>5.7149999999999999</v>
      </c>
      <c r="AY31">
        <v>0</v>
      </c>
      <c r="AZ31">
        <f t="shared" si="0"/>
        <v>39.700295999999994</v>
      </c>
      <c r="BA31">
        <f t="shared" si="1"/>
        <v>3148.8706340000003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0.99985599999999997</v>
      </c>
      <c r="BS31">
        <v>1.66</v>
      </c>
      <c r="BT31">
        <v>1.4867999999999999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1.84</v>
      </c>
      <c r="CC31">
        <v>0.84</v>
      </c>
      <c r="CD31">
        <v>0.42</v>
      </c>
      <c r="CE31">
        <v>0.79</v>
      </c>
      <c r="CF31">
        <v>0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39.700295999999994</v>
      </c>
    </row>
    <row r="32" spans="1:114">
      <c r="A32" t="s">
        <v>74</v>
      </c>
      <c r="B32">
        <v>0</v>
      </c>
      <c r="C32">
        <v>29.591999999999999</v>
      </c>
      <c r="D32">
        <v>8.7680000000000007</v>
      </c>
      <c r="E32">
        <v>0</v>
      </c>
      <c r="F32">
        <v>0</v>
      </c>
      <c r="G32">
        <v>24.882000000000001</v>
      </c>
      <c r="H32">
        <v>0</v>
      </c>
      <c r="I32">
        <v>90.868499999999997</v>
      </c>
      <c r="J32">
        <v>2.8574999999999999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139.08000000000001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20.731850000000001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14.9003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26.3</v>
      </c>
      <c r="AL32">
        <v>53.451999999999998</v>
      </c>
      <c r="AM32">
        <v>10.8941</v>
      </c>
      <c r="AN32">
        <v>0.72482999999999997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5.1117600000000003</v>
      </c>
      <c r="AT32">
        <v>14.9968</v>
      </c>
      <c r="AU32">
        <v>0</v>
      </c>
      <c r="AV32">
        <v>8.7680000000000007</v>
      </c>
      <c r="AW32">
        <v>51.121200000000002</v>
      </c>
      <c r="AX32">
        <v>5.7149999999999999</v>
      </c>
      <c r="AY32">
        <v>0</v>
      </c>
      <c r="AZ32">
        <f t="shared" si="0"/>
        <v>39.876695999999995</v>
      </c>
      <c r="BA32">
        <f t="shared" si="1"/>
        <v>3192.8859690000004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0.99985599999999997</v>
      </c>
      <c r="BS32">
        <v>1.66</v>
      </c>
      <c r="BT32">
        <v>1.6632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1.84</v>
      </c>
      <c r="CC32">
        <v>0.84</v>
      </c>
      <c r="CD32">
        <v>0.42</v>
      </c>
      <c r="CE32">
        <v>0.79</v>
      </c>
      <c r="CF32">
        <v>0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39.876695999999995</v>
      </c>
    </row>
    <row r="33" spans="1:114">
      <c r="A33" t="s">
        <v>75</v>
      </c>
      <c r="B33">
        <v>0</v>
      </c>
      <c r="C33">
        <v>29.591999999999999</v>
      </c>
      <c r="D33">
        <v>8.7680000000000007</v>
      </c>
      <c r="E33">
        <v>0</v>
      </c>
      <c r="F33">
        <v>0</v>
      </c>
      <c r="G33">
        <v>24.882000000000001</v>
      </c>
      <c r="H33">
        <v>0</v>
      </c>
      <c r="I33">
        <v>90.868499999999997</v>
      </c>
      <c r="J33">
        <v>2.8574999999999999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139.08000000000001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279.18</v>
      </c>
      <c r="V33">
        <v>20.731850000000001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18.864599999999999</v>
      </c>
      <c r="AE33">
        <v>51.209028000000004</v>
      </c>
      <c r="AF33">
        <v>30.784800000000001</v>
      </c>
      <c r="AG33">
        <v>44.924799999999998</v>
      </c>
      <c r="AH33">
        <v>144.79140000000001</v>
      </c>
      <c r="AI33">
        <v>17.146999999999998</v>
      </c>
      <c r="AJ33">
        <v>0</v>
      </c>
      <c r="AK33">
        <v>26.3</v>
      </c>
      <c r="AL33">
        <v>12.782</v>
      </c>
      <c r="AM33">
        <v>5.4608400000000001</v>
      </c>
      <c r="AN33">
        <v>0.72482999999999997</v>
      </c>
      <c r="AO33">
        <v>0</v>
      </c>
      <c r="AP33">
        <v>1.0247999999999999</v>
      </c>
      <c r="AQ33">
        <v>65.207999999999998</v>
      </c>
      <c r="AR33">
        <v>3.3119999999999998</v>
      </c>
      <c r="AS33">
        <v>5.1117600000000003</v>
      </c>
      <c r="AT33">
        <v>14.9968</v>
      </c>
      <c r="AU33">
        <v>0</v>
      </c>
      <c r="AV33">
        <v>8.7680000000000007</v>
      </c>
      <c r="AW33">
        <v>51.121200000000002</v>
      </c>
      <c r="AX33">
        <v>5.7149999999999999</v>
      </c>
      <c r="AY33">
        <v>0</v>
      </c>
      <c r="AZ33">
        <f t="shared" si="0"/>
        <v>39.637295999999992</v>
      </c>
      <c r="BA33">
        <f t="shared" si="1"/>
        <v>3174.1271090000005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0.99985599999999997</v>
      </c>
      <c r="BS33">
        <v>1.66</v>
      </c>
      <c r="BT33">
        <v>1.2474000000000001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1.84</v>
      </c>
      <c r="CC33">
        <v>0.84</v>
      </c>
      <c r="CD33">
        <v>0.42</v>
      </c>
      <c r="CE33">
        <v>0.79</v>
      </c>
      <c r="CF33">
        <v>0</v>
      </c>
      <c r="CG33">
        <v>3.77</v>
      </c>
      <c r="CH33">
        <v>1.1424000000000001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39.637295999999992</v>
      </c>
    </row>
    <row r="34" spans="1:114">
      <c r="A34" t="s">
        <v>76</v>
      </c>
      <c r="B34">
        <v>0</v>
      </c>
      <c r="C34">
        <v>29.591999999999999</v>
      </c>
      <c r="D34">
        <v>8.7680000000000007</v>
      </c>
      <c r="E34">
        <v>0</v>
      </c>
      <c r="F34">
        <v>0</v>
      </c>
      <c r="G34">
        <v>24.882000000000001</v>
      </c>
      <c r="H34">
        <v>0</v>
      </c>
      <c r="I34">
        <v>90.868499999999997</v>
      </c>
      <c r="J34">
        <v>2.8574999999999999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139.08000000000001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279.18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18.864599999999999</v>
      </c>
      <c r="AE34">
        <v>51.209028000000004</v>
      </c>
      <c r="AF34">
        <v>18.288</v>
      </c>
      <c r="AG34">
        <v>44.924799999999998</v>
      </c>
      <c r="AH34">
        <v>144.79140000000001</v>
      </c>
      <c r="AI34">
        <v>5.2759999999999998</v>
      </c>
      <c r="AJ34">
        <v>0</v>
      </c>
      <c r="AK34">
        <v>26.3</v>
      </c>
      <c r="AL34">
        <v>2.5564</v>
      </c>
      <c r="AM34">
        <v>0</v>
      </c>
      <c r="AN34">
        <v>0.72482999999999997</v>
      </c>
      <c r="AO34">
        <v>0</v>
      </c>
      <c r="AP34">
        <v>1.0247999999999999</v>
      </c>
      <c r="AQ34">
        <v>65.207999999999998</v>
      </c>
      <c r="AR34">
        <v>7.7279999999999998</v>
      </c>
      <c r="AS34">
        <v>5.1117600000000003</v>
      </c>
      <c r="AT34">
        <v>14.9968</v>
      </c>
      <c r="AU34">
        <v>0</v>
      </c>
      <c r="AV34">
        <v>8.7680000000000007</v>
      </c>
      <c r="AW34">
        <v>51.121200000000002</v>
      </c>
      <c r="AX34">
        <v>5.7149999999999999</v>
      </c>
      <c r="AY34">
        <v>0</v>
      </c>
      <c r="AZ34">
        <f t="shared" si="0"/>
        <v>38.143039999999999</v>
      </c>
      <c r="BA34">
        <f t="shared" si="1"/>
        <v>3136.9946130000003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1.38E-2</v>
      </c>
      <c r="BS34">
        <v>1.66</v>
      </c>
      <c r="BT34">
        <v>0.73919999999999997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1.84</v>
      </c>
      <c r="CC34">
        <v>0.84</v>
      </c>
      <c r="CD34">
        <v>0.42</v>
      </c>
      <c r="CE34">
        <v>0.79</v>
      </c>
      <c r="CF34">
        <v>0</v>
      </c>
      <c r="CG34">
        <v>3.77</v>
      </c>
      <c r="CH34">
        <v>1.1424000000000001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38.143039999999999</v>
      </c>
    </row>
    <row r="35" spans="1:114">
      <c r="A35" t="s">
        <v>77</v>
      </c>
      <c r="B35">
        <v>0</v>
      </c>
      <c r="C35">
        <v>28.495999999999999</v>
      </c>
      <c r="D35">
        <v>8.7680000000000007</v>
      </c>
      <c r="E35">
        <v>0</v>
      </c>
      <c r="F35">
        <v>0</v>
      </c>
      <c r="G35">
        <v>24.882000000000001</v>
      </c>
      <c r="H35">
        <v>0</v>
      </c>
      <c r="I35">
        <v>90.868499999999997</v>
      </c>
      <c r="J35">
        <v>7.4295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139.08000000000001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279.18</v>
      </c>
      <c r="V35">
        <v>20.731850000000001</v>
      </c>
      <c r="W35">
        <v>46.399079999999998</v>
      </c>
      <c r="X35">
        <v>98.34375</v>
      </c>
      <c r="Y35">
        <v>0</v>
      </c>
      <c r="Z35">
        <v>7.04</v>
      </c>
      <c r="AA35">
        <v>28.09872</v>
      </c>
      <c r="AB35">
        <v>41.140320000000003</v>
      </c>
      <c r="AC35">
        <v>30.112666000000001</v>
      </c>
      <c r="AD35">
        <v>28.296900000000001</v>
      </c>
      <c r="AE35">
        <v>51.209028000000004</v>
      </c>
      <c r="AF35">
        <v>18.288</v>
      </c>
      <c r="AG35">
        <v>44.924799999999998</v>
      </c>
      <c r="AH35">
        <v>144.79140000000001</v>
      </c>
      <c r="AI35">
        <v>3.2974999999999999</v>
      </c>
      <c r="AJ35">
        <v>0</v>
      </c>
      <c r="AK35">
        <v>26.3</v>
      </c>
      <c r="AL35">
        <v>2.5564</v>
      </c>
      <c r="AM35">
        <v>0</v>
      </c>
      <c r="AN35">
        <v>0.72482999999999997</v>
      </c>
      <c r="AO35">
        <v>0</v>
      </c>
      <c r="AP35">
        <v>1.0247999999999999</v>
      </c>
      <c r="AQ35">
        <v>65.207999999999998</v>
      </c>
      <c r="AR35">
        <v>30.911999999999999</v>
      </c>
      <c r="AS35">
        <v>5.1117600000000003</v>
      </c>
      <c r="AT35">
        <v>14.9968</v>
      </c>
      <c r="AU35">
        <v>0</v>
      </c>
      <c r="AV35">
        <v>8.7680000000000007</v>
      </c>
      <c r="AW35">
        <v>51.121200000000002</v>
      </c>
      <c r="AX35">
        <v>0</v>
      </c>
      <c r="AY35">
        <v>0</v>
      </c>
      <c r="AZ35">
        <f t="shared" si="0"/>
        <v>37.776039999999995</v>
      </c>
      <c r="BA35">
        <f t="shared" si="1"/>
        <v>3158.9588130000006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1.66</v>
      </c>
      <c r="BT35">
        <v>0.33600000000000002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0.84</v>
      </c>
      <c r="CD35">
        <v>0.42</v>
      </c>
      <c r="CE35">
        <v>0.79</v>
      </c>
      <c r="CF35">
        <v>0</v>
      </c>
      <c r="CG35">
        <v>3.77</v>
      </c>
      <c r="CH35">
        <v>1.1424000000000001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37.776039999999995</v>
      </c>
    </row>
    <row r="36" spans="1:114">
      <c r="A36" t="s">
        <v>78</v>
      </c>
      <c r="B36">
        <v>0</v>
      </c>
      <c r="C36">
        <v>28.495999999999999</v>
      </c>
      <c r="D36">
        <v>8.7680000000000007</v>
      </c>
      <c r="E36">
        <v>0</v>
      </c>
      <c r="F36">
        <v>0</v>
      </c>
      <c r="G36">
        <v>24.882000000000001</v>
      </c>
      <c r="H36">
        <v>0</v>
      </c>
      <c r="I36">
        <v>83.438999999999993</v>
      </c>
      <c r="J36">
        <v>11.43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139.08000000000001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279.18</v>
      </c>
      <c r="V36">
        <v>20.731850000000001</v>
      </c>
      <c r="W36">
        <v>46.399079999999998</v>
      </c>
      <c r="X36">
        <v>98.34375</v>
      </c>
      <c r="Y36">
        <v>0</v>
      </c>
      <c r="Z36">
        <v>1.1000000000000001</v>
      </c>
      <c r="AA36">
        <v>25.437999999999999</v>
      </c>
      <c r="AB36">
        <v>24.29</v>
      </c>
      <c r="AC36">
        <v>30.112666000000001</v>
      </c>
      <c r="AD36">
        <v>37.729199999999999</v>
      </c>
      <c r="AE36">
        <v>51.209028000000004</v>
      </c>
      <c r="AF36">
        <v>18.288</v>
      </c>
      <c r="AG36">
        <v>44.924799999999998</v>
      </c>
      <c r="AH36">
        <v>117.24</v>
      </c>
      <c r="AI36">
        <v>3.2974999999999999</v>
      </c>
      <c r="AJ36">
        <v>0</v>
      </c>
      <c r="AK36">
        <v>26.3</v>
      </c>
      <c r="AL36">
        <v>2.5564</v>
      </c>
      <c r="AM36">
        <v>0</v>
      </c>
      <c r="AN36">
        <v>0.72482999999999997</v>
      </c>
      <c r="AO36">
        <v>0</v>
      </c>
      <c r="AP36">
        <v>1.0247999999999999</v>
      </c>
      <c r="AQ36">
        <v>65.207999999999998</v>
      </c>
      <c r="AR36">
        <v>30.911999999999999</v>
      </c>
      <c r="AS36">
        <v>5.1117600000000003</v>
      </c>
      <c r="AT36">
        <v>14.9968</v>
      </c>
      <c r="AU36">
        <v>0</v>
      </c>
      <c r="AV36">
        <v>8.7680000000000007</v>
      </c>
      <c r="AW36">
        <v>51.121200000000002</v>
      </c>
      <c r="AX36">
        <v>3.4289999999999998</v>
      </c>
      <c r="AY36">
        <v>0</v>
      </c>
      <c r="AZ36">
        <f t="shared" si="0"/>
        <v>37.235639999999989</v>
      </c>
      <c r="BA36">
        <f t="shared" si="1"/>
        <v>3114.8482730000005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1.66</v>
      </c>
      <c r="BT36">
        <v>0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0.84</v>
      </c>
      <c r="CD36">
        <v>0.42</v>
      </c>
      <c r="CE36">
        <v>0.79</v>
      </c>
      <c r="CF36">
        <v>0</v>
      </c>
      <c r="CG36">
        <v>3.77</v>
      </c>
      <c r="CH36">
        <v>0.93799999999999994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37.235639999999989</v>
      </c>
    </row>
    <row r="37" spans="1:114">
      <c r="A37" t="s">
        <v>79</v>
      </c>
      <c r="B37">
        <v>0</v>
      </c>
      <c r="C37">
        <v>28.495999999999999</v>
      </c>
      <c r="D37">
        <v>8.7680000000000007</v>
      </c>
      <c r="E37">
        <v>0</v>
      </c>
      <c r="F37">
        <v>0</v>
      </c>
      <c r="G37">
        <v>24.882000000000001</v>
      </c>
      <c r="H37">
        <v>0</v>
      </c>
      <c r="I37">
        <v>75.438000000000002</v>
      </c>
      <c r="J37">
        <v>11.43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139.08000000000001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279.18</v>
      </c>
      <c r="V37">
        <v>20.731850000000001</v>
      </c>
      <c r="W37">
        <v>46.399079999999998</v>
      </c>
      <c r="X37">
        <v>98.34375</v>
      </c>
      <c r="Y37">
        <v>0</v>
      </c>
      <c r="Z37">
        <v>0</v>
      </c>
      <c r="AA37">
        <v>13.983000000000001</v>
      </c>
      <c r="AB37">
        <v>4.1639999999999997</v>
      </c>
      <c r="AC37">
        <v>20.054880000000001</v>
      </c>
      <c r="AD37">
        <v>37.729199999999999</v>
      </c>
      <c r="AE37">
        <v>34.554000000000002</v>
      </c>
      <c r="AF37">
        <v>18.288</v>
      </c>
      <c r="AG37">
        <v>44.924799999999998</v>
      </c>
      <c r="AH37">
        <v>88.906999999999996</v>
      </c>
      <c r="AI37">
        <v>0</v>
      </c>
      <c r="AJ37">
        <v>0</v>
      </c>
      <c r="AK37">
        <v>26.3</v>
      </c>
      <c r="AL37">
        <v>2.5564</v>
      </c>
      <c r="AM37">
        <v>0</v>
      </c>
      <c r="AN37">
        <v>0.72482999999999997</v>
      </c>
      <c r="AO37">
        <v>0</v>
      </c>
      <c r="AP37">
        <v>1.0247999999999999</v>
      </c>
      <c r="AQ37">
        <v>65.207999999999998</v>
      </c>
      <c r="AR37">
        <v>30.911999999999999</v>
      </c>
      <c r="AS37">
        <v>5.1117600000000003</v>
      </c>
      <c r="AT37">
        <v>14.9968</v>
      </c>
      <c r="AU37">
        <v>0</v>
      </c>
      <c r="AV37">
        <v>8.7680000000000007</v>
      </c>
      <c r="AW37">
        <v>51.121200000000002</v>
      </c>
      <c r="AX37">
        <v>11.43</v>
      </c>
      <c r="AY37">
        <v>0</v>
      </c>
      <c r="AZ37">
        <f t="shared" si="0"/>
        <v>37.108840000000001</v>
      </c>
      <c r="BA37">
        <f t="shared" si="1"/>
        <v>3023.6971590000007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1.66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0.94</v>
      </c>
      <c r="CD37">
        <v>0.42</v>
      </c>
      <c r="CE37">
        <v>0.79</v>
      </c>
      <c r="CF37">
        <v>0</v>
      </c>
      <c r="CG37">
        <v>3.77</v>
      </c>
      <c r="CH37">
        <v>0.71120000000000005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37.108840000000001</v>
      </c>
    </row>
    <row r="38" spans="1:114">
      <c r="A38" t="s">
        <v>80</v>
      </c>
      <c r="B38">
        <v>0</v>
      </c>
      <c r="C38">
        <v>28.495999999999999</v>
      </c>
      <c r="D38">
        <v>8.7680000000000007</v>
      </c>
      <c r="E38">
        <v>0</v>
      </c>
      <c r="F38">
        <v>0</v>
      </c>
      <c r="G38">
        <v>24.882000000000001</v>
      </c>
      <c r="H38">
        <v>0</v>
      </c>
      <c r="I38">
        <v>75.438000000000002</v>
      </c>
      <c r="J38">
        <v>11.43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139.08000000000001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279.18</v>
      </c>
      <c r="V38">
        <v>20.731850000000001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20.074670999999999</v>
      </c>
      <c r="AD38">
        <v>28.296900000000001</v>
      </c>
      <c r="AE38">
        <v>16.7454</v>
      </c>
      <c r="AF38">
        <v>18.288</v>
      </c>
      <c r="AG38">
        <v>44.924799999999998</v>
      </c>
      <c r="AH38">
        <v>72.395700000000005</v>
      </c>
      <c r="AI38">
        <v>0</v>
      </c>
      <c r="AJ38">
        <v>0</v>
      </c>
      <c r="AK38">
        <v>26.3</v>
      </c>
      <c r="AL38">
        <v>2.5564</v>
      </c>
      <c r="AM38">
        <v>0</v>
      </c>
      <c r="AN38">
        <v>0.72482999999999997</v>
      </c>
      <c r="AO38">
        <v>2.9399999999999999E-2</v>
      </c>
      <c r="AP38">
        <v>1.0247999999999999</v>
      </c>
      <c r="AQ38">
        <v>65.207999999999998</v>
      </c>
      <c r="AR38">
        <v>3.3119999999999998</v>
      </c>
      <c r="AS38">
        <v>5.1117600000000003</v>
      </c>
      <c r="AT38">
        <v>14.9968</v>
      </c>
      <c r="AU38">
        <v>0</v>
      </c>
      <c r="AV38">
        <v>8.7680000000000007</v>
      </c>
      <c r="AW38">
        <v>51.121200000000002</v>
      </c>
      <c r="AX38">
        <v>11.43</v>
      </c>
      <c r="AY38">
        <v>0</v>
      </c>
      <c r="AZ38">
        <f t="shared" si="0"/>
        <v>36.977239999999995</v>
      </c>
      <c r="BA38">
        <f t="shared" si="1"/>
        <v>2934.1155499999995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1.66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0.94</v>
      </c>
      <c r="CD38">
        <v>0.42</v>
      </c>
      <c r="CE38">
        <v>0.79</v>
      </c>
      <c r="CF38">
        <v>0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36.977239999999995</v>
      </c>
    </row>
    <row r="39" spans="1:114">
      <c r="A39" t="s">
        <v>81</v>
      </c>
      <c r="B39">
        <v>0</v>
      </c>
      <c r="C39">
        <v>28.495999999999999</v>
      </c>
      <c r="D39">
        <v>8.7680000000000007</v>
      </c>
      <c r="E39">
        <v>0</v>
      </c>
      <c r="F39">
        <v>0</v>
      </c>
      <c r="G39">
        <v>0</v>
      </c>
      <c r="H39">
        <v>0</v>
      </c>
      <c r="I39">
        <v>75.438000000000002</v>
      </c>
      <c r="J39">
        <v>11.43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139.08000000000001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279.18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6.8608799999999999</v>
      </c>
      <c r="AD39">
        <v>18.864599999999999</v>
      </c>
      <c r="AE39">
        <v>0</v>
      </c>
      <c r="AF39">
        <v>9.1440000000000001</v>
      </c>
      <c r="AG39">
        <v>44.924799999999998</v>
      </c>
      <c r="AH39">
        <v>58.62</v>
      </c>
      <c r="AI39">
        <v>0</v>
      </c>
      <c r="AJ39">
        <v>0</v>
      </c>
      <c r="AK39">
        <v>26.3</v>
      </c>
      <c r="AL39">
        <v>2.5564</v>
      </c>
      <c r="AM39">
        <v>0</v>
      </c>
      <c r="AN39">
        <v>0.72482999999999997</v>
      </c>
      <c r="AO39">
        <v>5.8799999999999998E-2</v>
      </c>
      <c r="AP39">
        <v>1.0247999999999999</v>
      </c>
      <c r="AQ39">
        <v>65.207999999999998</v>
      </c>
      <c r="AR39">
        <v>3.3119999999999998</v>
      </c>
      <c r="AS39">
        <v>5.1117600000000003</v>
      </c>
      <c r="AT39">
        <v>14.9968</v>
      </c>
      <c r="AU39">
        <v>0</v>
      </c>
      <c r="AV39">
        <v>8.7680000000000007</v>
      </c>
      <c r="AW39">
        <v>76.003200000000007</v>
      </c>
      <c r="AX39">
        <v>11.43</v>
      </c>
      <c r="AY39">
        <v>0</v>
      </c>
      <c r="AZ39">
        <f t="shared" si="0"/>
        <v>36.758039999999994</v>
      </c>
      <c r="BA39">
        <f t="shared" si="1"/>
        <v>2871.6145590000001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1.66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1.78</v>
      </c>
      <c r="CC39">
        <v>0.94</v>
      </c>
      <c r="CD39">
        <v>0.42</v>
      </c>
      <c r="CE39">
        <v>0.79</v>
      </c>
      <c r="CF39">
        <v>0</v>
      </c>
      <c r="CG39">
        <v>3.77</v>
      </c>
      <c r="CH39">
        <v>0.47039999999999998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36.758039999999994</v>
      </c>
    </row>
    <row r="40" spans="1:114">
      <c r="A40" t="s">
        <v>82</v>
      </c>
      <c r="B40">
        <v>0</v>
      </c>
      <c r="C40">
        <v>28.495999999999999</v>
      </c>
      <c r="D40">
        <v>8.7680000000000007</v>
      </c>
      <c r="E40">
        <v>0</v>
      </c>
      <c r="F40">
        <v>0</v>
      </c>
      <c r="G40">
        <v>0</v>
      </c>
      <c r="H40">
        <v>0</v>
      </c>
      <c r="I40">
        <v>75.438000000000002</v>
      </c>
      <c r="J40">
        <v>11.43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139.08000000000001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279.18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8.8855000000000004</v>
      </c>
      <c r="AE40">
        <v>0</v>
      </c>
      <c r="AF40">
        <v>9.1440000000000001</v>
      </c>
      <c r="AG40">
        <v>44.924799999999998</v>
      </c>
      <c r="AH40">
        <v>58.62</v>
      </c>
      <c r="AI40">
        <v>0</v>
      </c>
      <c r="AJ40">
        <v>0</v>
      </c>
      <c r="AK40">
        <v>26.3</v>
      </c>
      <c r="AL40">
        <v>2.5564</v>
      </c>
      <c r="AM40">
        <v>0</v>
      </c>
      <c r="AN40">
        <v>0.72482999999999997</v>
      </c>
      <c r="AO40">
        <v>0.1176</v>
      </c>
      <c r="AP40">
        <v>1.0247999999999999</v>
      </c>
      <c r="AQ40">
        <v>65.207999999999998</v>
      </c>
      <c r="AR40">
        <v>3.3119999999999998</v>
      </c>
      <c r="AS40">
        <v>5.1117600000000003</v>
      </c>
      <c r="AT40">
        <v>14.9968</v>
      </c>
      <c r="AU40">
        <v>0</v>
      </c>
      <c r="AV40">
        <v>8.7680000000000007</v>
      </c>
      <c r="AW40">
        <v>76.003200000000007</v>
      </c>
      <c r="AX40">
        <v>11.43</v>
      </c>
      <c r="AY40">
        <v>0</v>
      </c>
      <c r="AZ40">
        <f t="shared" si="0"/>
        <v>36.758039999999994</v>
      </c>
      <c r="BA40">
        <f t="shared" si="1"/>
        <v>2854.8333790000001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1.66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1.78</v>
      </c>
      <c r="CC40">
        <v>0.94</v>
      </c>
      <c r="CD40">
        <v>0.42</v>
      </c>
      <c r="CE40">
        <v>0.79</v>
      </c>
      <c r="CF40">
        <v>0</v>
      </c>
      <c r="CG40">
        <v>3.77</v>
      </c>
      <c r="CH40">
        <v>0.47039999999999998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36.758039999999994</v>
      </c>
    </row>
    <row r="41" spans="1:114">
      <c r="A41" t="s">
        <v>83</v>
      </c>
      <c r="B41">
        <v>0</v>
      </c>
      <c r="C41">
        <v>28.495999999999999</v>
      </c>
      <c r="D41">
        <v>8.7680000000000007</v>
      </c>
      <c r="E41">
        <v>0</v>
      </c>
      <c r="F41">
        <v>0</v>
      </c>
      <c r="G41">
        <v>0</v>
      </c>
      <c r="H41">
        <v>0</v>
      </c>
      <c r="I41">
        <v>75.438000000000002</v>
      </c>
      <c r="J41">
        <v>11.43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139.08000000000001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279.18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9.1440000000000001</v>
      </c>
      <c r="AG41">
        <v>44.924799999999998</v>
      </c>
      <c r="AH41">
        <v>39.08</v>
      </c>
      <c r="AI41">
        <v>0</v>
      </c>
      <c r="AJ41">
        <v>0</v>
      </c>
      <c r="AK41">
        <v>26.3</v>
      </c>
      <c r="AL41">
        <v>2.5564</v>
      </c>
      <c r="AM41">
        <v>0</v>
      </c>
      <c r="AN41">
        <v>0.72482999999999997</v>
      </c>
      <c r="AO41">
        <v>0.2646</v>
      </c>
      <c r="AP41">
        <v>1.0247999999999999</v>
      </c>
      <c r="AQ41">
        <v>65.207999999999998</v>
      </c>
      <c r="AR41">
        <v>3.3119999999999998</v>
      </c>
      <c r="AS41">
        <v>5.1117600000000003</v>
      </c>
      <c r="AT41">
        <v>14.9968</v>
      </c>
      <c r="AU41">
        <v>0</v>
      </c>
      <c r="AV41">
        <v>8.7680000000000007</v>
      </c>
      <c r="AW41">
        <v>76.003200000000007</v>
      </c>
      <c r="AX41">
        <v>11.43</v>
      </c>
      <c r="AY41">
        <v>0</v>
      </c>
      <c r="AZ41">
        <f t="shared" si="0"/>
        <v>36.601240000000004</v>
      </c>
      <c r="BA41">
        <f t="shared" si="1"/>
        <v>2826.3980790000001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1.66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1.78</v>
      </c>
      <c r="CC41">
        <v>0.94</v>
      </c>
      <c r="CD41">
        <v>0.42</v>
      </c>
      <c r="CE41">
        <v>0.79</v>
      </c>
      <c r="CF41">
        <v>0</v>
      </c>
      <c r="CG41">
        <v>3.77</v>
      </c>
      <c r="CH41">
        <v>0.31359999999999999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36.601240000000004</v>
      </c>
    </row>
    <row r="42" spans="1:114">
      <c r="A42" t="s">
        <v>84</v>
      </c>
      <c r="B42">
        <v>0</v>
      </c>
      <c r="C42">
        <v>28.495999999999999</v>
      </c>
      <c r="D42">
        <v>8.7680000000000007</v>
      </c>
      <c r="E42">
        <v>0</v>
      </c>
      <c r="F42">
        <v>0</v>
      </c>
      <c r="G42">
        <v>0</v>
      </c>
      <c r="H42">
        <v>0</v>
      </c>
      <c r="I42">
        <v>75.438000000000002</v>
      </c>
      <c r="J42">
        <v>11.43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139.08000000000001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279.18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17.585999999999999</v>
      </c>
      <c r="AI42">
        <v>0</v>
      </c>
      <c r="AJ42">
        <v>0</v>
      </c>
      <c r="AK42">
        <v>26.3</v>
      </c>
      <c r="AL42">
        <v>2.5564</v>
      </c>
      <c r="AM42">
        <v>0</v>
      </c>
      <c r="AN42">
        <v>0.72482999999999997</v>
      </c>
      <c r="AO42">
        <v>0.32340000000000002</v>
      </c>
      <c r="AP42">
        <v>1.0247999999999999</v>
      </c>
      <c r="AQ42">
        <v>65.207999999999998</v>
      </c>
      <c r="AR42">
        <v>30.911999999999999</v>
      </c>
      <c r="AS42">
        <v>5.3807999999999998</v>
      </c>
      <c r="AT42">
        <v>14.9968</v>
      </c>
      <c r="AU42">
        <v>0</v>
      </c>
      <c r="AV42">
        <v>8.7680000000000007</v>
      </c>
      <c r="AW42">
        <v>76.003200000000007</v>
      </c>
      <c r="AX42">
        <v>11.43</v>
      </c>
      <c r="AY42">
        <v>0</v>
      </c>
      <c r="AZ42">
        <f t="shared" si="0"/>
        <v>36.467639999999989</v>
      </c>
      <c r="BA42">
        <f t="shared" si="1"/>
        <v>2832.6983190000001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1.66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1.78</v>
      </c>
      <c r="CC42">
        <v>0.97</v>
      </c>
      <c r="CD42">
        <v>0.43</v>
      </c>
      <c r="CE42">
        <v>0.79</v>
      </c>
      <c r="CF42">
        <v>0</v>
      </c>
      <c r="CG42">
        <v>3.77</v>
      </c>
      <c r="CH42">
        <v>0.14000000000000001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36.467639999999989</v>
      </c>
    </row>
    <row r="43" spans="1:114">
      <c r="A43" t="s">
        <v>85</v>
      </c>
      <c r="B43">
        <v>0</v>
      </c>
      <c r="C43">
        <v>28.495999999999999</v>
      </c>
      <c r="D43">
        <v>8.7680000000000007</v>
      </c>
      <c r="E43">
        <v>0</v>
      </c>
      <c r="F43">
        <v>0</v>
      </c>
      <c r="G43">
        <v>0</v>
      </c>
      <c r="H43">
        <v>0</v>
      </c>
      <c r="I43">
        <v>75.438000000000002</v>
      </c>
      <c r="J43">
        <v>11.43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139.08000000000001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279.18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2.5564</v>
      </c>
      <c r="AM43">
        <v>0</v>
      </c>
      <c r="AN43">
        <v>0.72482999999999997</v>
      </c>
      <c r="AO43">
        <v>0.3528</v>
      </c>
      <c r="AP43">
        <v>1.0247999999999999</v>
      </c>
      <c r="AQ43">
        <v>65.207999999999998</v>
      </c>
      <c r="AR43">
        <v>30.911999999999999</v>
      </c>
      <c r="AS43">
        <v>8.0711999999999993</v>
      </c>
      <c r="AT43">
        <v>14.9968</v>
      </c>
      <c r="AU43">
        <v>0</v>
      </c>
      <c r="AV43">
        <v>8.7680000000000007</v>
      </c>
      <c r="AW43">
        <v>76.003200000000007</v>
      </c>
      <c r="AX43">
        <v>11.43</v>
      </c>
      <c r="AY43">
        <v>0</v>
      </c>
      <c r="AZ43">
        <f t="shared" si="0"/>
        <v>36.327639999999988</v>
      </c>
      <c r="BA43">
        <f t="shared" si="1"/>
        <v>2817.6921190000003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1.66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1.78</v>
      </c>
      <c r="CC43">
        <v>0.97</v>
      </c>
      <c r="CD43">
        <v>0.43</v>
      </c>
      <c r="CE43">
        <v>0.79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36.327639999999988</v>
      </c>
    </row>
    <row r="44" spans="1:114">
      <c r="A44" t="s">
        <v>86</v>
      </c>
      <c r="B44">
        <v>0</v>
      </c>
      <c r="C44">
        <v>28.495999999999999</v>
      </c>
      <c r="D44">
        <v>8.7680000000000007</v>
      </c>
      <c r="E44">
        <v>0</v>
      </c>
      <c r="F44">
        <v>0</v>
      </c>
      <c r="G44">
        <v>0</v>
      </c>
      <c r="H44">
        <v>0</v>
      </c>
      <c r="I44">
        <v>75.438000000000002</v>
      </c>
      <c r="J44">
        <v>11.43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139.08000000000001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279.18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2.5564</v>
      </c>
      <c r="AM44">
        <v>0</v>
      </c>
      <c r="AN44">
        <v>0.72482999999999997</v>
      </c>
      <c r="AO44">
        <v>0.41160000000000002</v>
      </c>
      <c r="AP44">
        <v>1.0247999999999999</v>
      </c>
      <c r="AQ44">
        <v>65.207999999999998</v>
      </c>
      <c r="AR44">
        <v>3.3119999999999998</v>
      </c>
      <c r="AS44">
        <v>8.0711999999999993</v>
      </c>
      <c r="AT44">
        <v>14.9968</v>
      </c>
      <c r="AU44">
        <v>0</v>
      </c>
      <c r="AV44">
        <v>8.7680000000000007</v>
      </c>
      <c r="AW44">
        <v>76.003200000000007</v>
      </c>
      <c r="AX44">
        <v>11.43</v>
      </c>
      <c r="AY44">
        <v>0</v>
      </c>
      <c r="AZ44">
        <f t="shared" si="0"/>
        <v>36.397639999999996</v>
      </c>
      <c r="BA44">
        <f t="shared" si="1"/>
        <v>2790.2209190000003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1.66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1.78</v>
      </c>
      <c r="CC44">
        <v>1.02</v>
      </c>
      <c r="CD44">
        <v>0.45</v>
      </c>
      <c r="CE44">
        <v>0.79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36.397639999999996</v>
      </c>
    </row>
    <row r="45" spans="1:114">
      <c r="A45" t="s">
        <v>87</v>
      </c>
      <c r="B45">
        <v>0</v>
      </c>
      <c r="C45">
        <v>28.495999999999999</v>
      </c>
      <c r="D45">
        <v>8.7680000000000007</v>
      </c>
      <c r="E45">
        <v>0</v>
      </c>
      <c r="F45">
        <v>0</v>
      </c>
      <c r="G45">
        <v>0</v>
      </c>
      <c r="H45">
        <v>0</v>
      </c>
      <c r="I45">
        <v>78.295500000000004</v>
      </c>
      <c r="J45">
        <v>2.8574999999999999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139.08000000000001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279.18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2.5564</v>
      </c>
      <c r="AM45">
        <v>0</v>
      </c>
      <c r="AN45">
        <v>0.72482999999999997</v>
      </c>
      <c r="AO45">
        <v>0.38219999999999998</v>
      </c>
      <c r="AP45">
        <v>1.0247999999999999</v>
      </c>
      <c r="AQ45">
        <v>48.905999999999999</v>
      </c>
      <c r="AR45">
        <v>3.3119999999999998</v>
      </c>
      <c r="AS45">
        <v>16.680479999999999</v>
      </c>
      <c r="AT45">
        <v>14.9968</v>
      </c>
      <c r="AU45">
        <v>0</v>
      </c>
      <c r="AV45">
        <v>8.7680000000000007</v>
      </c>
      <c r="AW45">
        <v>76.003200000000007</v>
      </c>
      <c r="AX45">
        <v>17.145</v>
      </c>
      <c r="AY45">
        <v>0</v>
      </c>
      <c r="AZ45">
        <f t="shared" si="0"/>
        <v>36.397639999999996</v>
      </c>
      <c r="BA45">
        <f t="shared" si="1"/>
        <v>2782.4987990000004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1.66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1.78</v>
      </c>
      <c r="CC45">
        <v>1.02</v>
      </c>
      <c r="CD45">
        <v>0.45</v>
      </c>
      <c r="CE45">
        <v>0.79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36.397639999999996</v>
      </c>
    </row>
    <row r="46" spans="1:114">
      <c r="A46" t="s">
        <v>88</v>
      </c>
      <c r="B46">
        <v>0</v>
      </c>
      <c r="C46">
        <v>28.495999999999999</v>
      </c>
      <c r="D46">
        <v>8.7680000000000007</v>
      </c>
      <c r="E46">
        <v>0</v>
      </c>
      <c r="F46">
        <v>0</v>
      </c>
      <c r="G46">
        <v>0</v>
      </c>
      <c r="H46">
        <v>0</v>
      </c>
      <c r="I46">
        <v>78.295500000000004</v>
      </c>
      <c r="J46">
        <v>2.8574999999999999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139.08000000000001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279.18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2.5564</v>
      </c>
      <c r="AM46">
        <v>0</v>
      </c>
      <c r="AN46">
        <v>0.72482999999999997</v>
      </c>
      <c r="AO46">
        <v>0.41160000000000002</v>
      </c>
      <c r="AP46">
        <v>1.0247999999999999</v>
      </c>
      <c r="AQ46">
        <v>31.68</v>
      </c>
      <c r="AR46">
        <v>3.3119999999999998</v>
      </c>
      <c r="AS46">
        <v>16.680479999999999</v>
      </c>
      <c r="AT46">
        <v>14.9968</v>
      </c>
      <c r="AU46">
        <v>0</v>
      </c>
      <c r="AV46">
        <v>8.7680000000000007</v>
      </c>
      <c r="AW46">
        <v>76.003200000000007</v>
      </c>
      <c r="AX46">
        <v>17.145</v>
      </c>
      <c r="AY46">
        <v>0</v>
      </c>
      <c r="AZ46">
        <f t="shared" si="0"/>
        <v>36.287639999999996</v>
      </c>
      <c r="BA46">
        <f t="shared" si="1"/>
        <v>2765.1921990000001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1.66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1.78</v>
      </c>
      <c r="CC46">
        <v>0.91</v>
      </c>
      <c r="CD46">
        <v>0.45</v>
      </c>
      <c r="CE46">
        <v>0.79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36.287639999999996</v>
      </c>
    </row>
    <row r="47" spans="1:114">
      <c r="A47" t="s">
        <v>89</v>
      </c>
      <c r="B47">
        <v>0</v>
      </c>
      <c r="C47">
        <v>28.495999999999999</v>
      </c>
      <c r="D47">
        <v>8.7680000000000007</v>
      </c>
      <c r="E47">
        <v>0</v>
      </c>
      <c r="F47">
        <v>0</v>
      </c>
      <c r="G47">
        <v>0</v>
      </c>
      <c r="H47">
        <v>0</v>
      </c>
      <c r="I47">
        <v>78.295500000000004</v>
      </c>
      <c r="J47">
        <v>2.8574999999999999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139.08000000000001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279.18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2.5564</v>
      </c>
      <c r="AM47">
        <v>0</v>
      </c>
      <c r="AN47">
        <v>0.72482999999999997</v>
      </c>
      <c r="AO47">
        <v>0</v>
      </c>
      <c r="AP47">
        <v>2.5619999999999998</v>
      </c>
      <c r="AQ47">
        <v>16.302</v>
      </c>
      <c r="AR47">
        <v>3.3119999999999998</v>
      </c>
      <c r="AS47">
        <v>9.6854399999999998</v>
      </c>
      <c r="AT47">
        <v>14.9968</v>
      </c>
      <c r="AU47">
        <v>0</v>
      </c>
      <c r="AV47">
        <v>8.7680000000000007</v>
      </c>
      <c r="AW47">
        <v>76.003200000000007</v>
      </c>
      <c r="AX47">
        <v>17.145</v>
      </c>
      <c r="AY47">
        <v>0</v>
      </c>
      <c r="AZ47">
        <f t="shared" si="0"/>
        <v>36.327639999999988</v>
      </c>
      <c r="BA47">
        <f t="shared" si="1"/>
        <v>2743.9847590000004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1.66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1.78</v>
      </c>
      <c r="CC47">
        <v>0.91</v>
      </c>
      <c r="CD47">
        <v>0.49</v>
      </c>
      <c r="CE47">
        <v>0.79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36.327639999999988</v>
      </c>
    </row>
    <row r="48" spans="1:114">
      <c r="A48" t="s">
        <v>90</v>
      </c>
      <c r="B48">
        <v>0</v>
      </c>
      <c r="C48">
        <v>28.495999999999999</v>
      </c>
      <c r="D48">
        <v>8.7680000000000007</v>
      </c>
      <c r="E48">
        <v>0</v>
      </c>
      <c r="F48">
        <v>0</v>
      </c>
      <c r="G48">
        <v>0</v>
      </c>
      <c r="H48">
        <v>0</v>
      </c>
      <c r="I48">
        <v>78.295500000000004</v>
      </c>
      <c r="J48">
        <v>2.8574999999999999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139.08000000000001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279.18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2.5564</v>
      </c>
      <c r="AM48">
        <v>0</v>
      </c>
      <c r="AN48">
        <v>0.72482999999999997</v>
      </c>
      <c r="AO48">
        <v>0</v>
      </c>
      <c r="AP48">
        <v>2.5619999999999998</v>
      </c>
      <c r="AQ48">
        <v>0</v>
      </c>
      <c r="AR48">
        <v>3.3119999999999998</v>
      </c>
      <c r="AS48">
        <v>9.6854399999999998</v>
      </c>
      <c r="AT48">
        <v>14.9968</v>
      </c>
      <c r="AU48">
        <v>0</v>
      </c>
      <c r="AV48">
        <v>8.7680000000000007</v>
      </c>
      <c r="AW48">
        <v>76.003200000000007</v>
      </c>
      <c r="AX48">
        <v>17.145</v>
      </c>
      <c r="AY48">
        <v>0</v>
      </c>
      <c r="AZ48">
        <f t="shared" si="0"/>
        <v>36.327639999999988</v>
      </c>
      <c r="BA48">
        <f t="shared" si="1"/>
        <v>2727.6827590000003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1.66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1.78</v>
      </c>
      <c r="CC48">
        <v>0.91</v>
      </c>
      <c r="CD48">
        <v>0.49</v>
      </c>
      <c r="CE48">
        <v>0.79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36.327639999999988</v>
      </c>
    </row>
    <row r="49" spans="1:114">
      <c r="A49" t="s">
        <v>91</v>
      </c>
      <c r="B49">
        <v>0</v>
      </c>
      <c r="C49">
        <v>28.495999999999999</v>
      </c>
      <c r="D49">
        <v>8.7680000000000007</v>
      </c>
      <c r="E49">
        <v>0</v>
      </c>
      <c r="F49">
        <v>0</v>
      </c>
      <c r="G49">
        <v>0</v>
      </c>
      <c r="H49">
        <v>0</v>
      </c>
      <c r="I49">
        <v>89.725499999999997</v>
      </c>
      <c r="J49">
        <v>2.8574999999999999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139.08000000000001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279.18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2.5564</v>
      </c>
      <c r="AM49">
        <v>0</v>
      </c>
      <c r="AN49">
        <v>0.72482999999999997</v>
      </c>
      <c r="AO49">
        <v>0</v>
      </c>
      <c r="AP49">
        <v>2.5619999999999998</v>
      </c>
      <c r="AQ49">
        <v>0</v>
      </c>
      <c r="AR49">
        <v>3.3119999999999998</v>
      </c>
      <c r="AS49">
        <v>9.6854399999999998</v>
      </c>
      <c r="AT49">
        <v>14.9968</v>
      </c>
      <c r="AU49">
        <v>0</v>
      </c>
      <c r="AV49">
        <v>8.7680000000000007</v>
      </c>
      <c r="AW49">
        <v>76.003200000000007</v>
      </c>
      <c r="AX49">
        <v>5.7149999999999999</v>
      </c>
      <c r="AY49">
        <v>0</v>
      </c>
      <c r="AZ49">
        <f t="shared" si="0"/>
        <v>36.327639999999988</v>
      </c>
      <c r="BA49">
        <f t="shared" si="1"/>
        <v>2727.6827590000003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1.66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1.78</v>
      </c>
      <c r="CC49">
        <v>0.91</v>
      </c>
      <c r="CD49">
        <v>0.49</v>
      </c>
      <c r="CE49">
        <v>0.79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36.327639999999988</v>
      </c>
    </row>
    <row r="50" spans="1:114">
      <c r="A50" t="s">
        <v>92</v>
      </c>
      <c r="B50">
        <v>0</v>
      </c>
      <c r="C50">
        <v>28.495999999999999</v>
      </c>
      <c r="D50">
        <v>8.7680000000000007</v>
      </c>
      <c r="E50">
        <v>0</v>
      </c>
      <c r="F50">
        <v>0</v>
      </c>
      <c r="G50">
        <v>0</v>
      </c>
      <c r="H50">
        <v>0</v>
      </c>
      <c r="I50">
        <v>89.725499999999997</v>
      </c>
      <c r="J50">
        <v>2.8574999999999999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139.08000000000001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279.18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2.5564</v>
      </c>
      <c r="AM50">
        <v>0</v>
      </c>
      <c r="AN50">
        <v>0.72482999999999997</v>
      </c>
      <c r="AO50">
        <v>0</v>
      </c>
      <c r="AP50">
        <v>2.5619999999999998</v>
      </c>
      <c r="AQ50">
        <v>0</v>
      </c>
      <c r="AR50">
        <v>3.3119999999999998</v>
      </c>
      <c r="AS50">
        <v>9.6854399999999998</v>
      </c>
      <c r="AT50">
        <v>14.9968</v>
      </c>
      <c r="AU50">
        <v>0</v>
      </c>
      <c r="AV50">
        <v>8.7680000000000007</v>
      </c>
      <c r="AW50">
        <v>76.003200000000007</v>
      </c>
      <c r="AX50">
        <v>5.7149999999999999</v>
      </c>
      <c r="AY50">
        <v>0</v>
      </c>
      <c r="AZ50">
        <f t="shared" si="0"/>
        <v>36.287639999999996</v>
      </c>
      <c r="BA50">
        <f t="shared" si="1"/>
        <v>2727.6427590000003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1.66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1.78</v>
      </c>
      <c r="CC50">
        <v>0.91</v>
      </c>
      <c r="CD50">
        <v>0.45</v>
      </c>
      <c r="CE50">
        <v>0.79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36.287639999999996</v>
      </c>
    </row>
    <row r="51" spans="1:114">
      <c r="A51" t="s">
        <v>93</v>
      </c>
      <c r="B51">
        <v>0</v>
      </c>
      <c r="C51">
        <v>37.264000000000003</v>
      </c>
      <c r="D51">
        <v>0</v>
      </c>
      <c r="E51">
        <v>0</v>
      </c>
      <c r="F51">
        <v>0</v>
      </c>
      <c r="G51">
        <v>0</v>
      </c>
      <c r="H51">
        <v>0</v>
      </c>
      <c r="I51">
        <v>89.725499999999997</v>
      </c>
      <c r="J51">
        <v>2.8574999999999999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139.08000000000001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279.18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2.5564</v>
      </c>
      <c r="AM51">
        <v>0</v>
      </c>
      <c r="AN51">
        <v>0.72482999999999997</v>
      </c>
      <c r="AO51">
        <v>0</v>
      </c>
      <c r="AP51">
        <v>3.0743999999999998</v>
      </c>
      <c r="AQ51">
        <v>0</v>
      </c>
      <c r="AR51">
        <v>3.3119999999999998</v>
      </c>
      <c r="AS51">
        <v>9.6854399999999998</v>
      </c>
      <c r="AT51">
        <v>14.9968</v>
      </c>
      <c r="AU51">
        <v>0</v>
      </c>
      <c r="AV51">
        <v>8.7680000000000007</v>
      </c>
      <c r="AW51">
        <v>76.003200000000007</v>
      </c>
      <c r="AX51">
        <v>5.7149999999999999</v>
      </c>
      <c r="AY51">
        <v>0</v>
      </c>
      <c r="AZ51">
        <f t="shared" si="0"/>
        <v>36.287639999999996</v>
      </c>
      <c r="BA51">
        <f t="shared" si="1"/>
        <v>2728.1551590000004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1.66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1.78</v>
      </c>
      <c r="CC51">
        <v>0.91</v>
      </c>
      <c r="CD51">
        <v>0.45</v>
      </c>
      <c r="CE51">
        <v>0.79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36.287639999999996</v>
      </c>
    </row>
    <row r="52" spans="1:114">
      <c r="A52" t="s">
        <v>94</v>
      </c>
      <c r="B52">
        <v>0</v>
      </c>
      <c r="C52">
        <v>37.264000000000003</v>
      </c>
      <c r="D52">
        <v>0</v>
      </c>
      <c r="E52">
        <v>0</v>
      </c>
      <c r="F52">
        <v>0</v>
      </c>
      <c r="G52">
        <v>0</v>
      </c>
      <c r="H52">
        <v>0</v>
      </c>
      <c r="I52">
        <v>89.725499999999997</v>
      </c>
      <c r="J52">
        <v>2.8574999999999999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139.08000000000001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279.18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2.5564</v>
      </c>
      <c r="AM52">
        <v>0</v>
      </c>
      <c r="AN52">
        <v>0.72482999999999997</v>
      </c>
      <c r="AO52">
        <v>0</v>
      </c>
      <c r="AP52">
        <v>3.0743999999999998</v>
      </c>
      <c r="AQ52">
        <v>0</v>
      </c>
      <c r="AR52">
        <v>3.3119999999999998</v>
      </c>
      <c r="AS52">
        <v>9.6854399999999998</v>
      </c>
      <c r="AT52">
        <v>14.9968</v>
      </c>
      <c r="AU52">
        <v>0</v>
      </c>
      <c r="AV52">
        <v>8.7680000000000007</v>
      </c>
      <c r="AW52">
        <v>76.003200000000007</v>
      </c>
      <c r="AX52">
        <v>5.7149999999999999</v>
      </c>
      <c r="AY52">
        <v>0</v>
      </c>
      <c r="AZ52">
        <f t="shared" si="0"/>
        <v>36.287639999999996</v>
      </c>
      <c r="BA52">
        <f t="shared" si="1"/>
        <v>2728.1551590000004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1.66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1.78</v>
      </c>
      <c r="CC52">
        <v>0.91</v>
      </c>
      <c r="CD52">
        <v>0.45</v>
      </c>
      <c r="CE52">
        <v>0.79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36.287639999999996</v>
      </c>
    </row>
    <row r="53" spans="1:114">
      <c r="A53" t="s">
        <v>95</v>
      </c>
      <c r="B53">
        <v>0</v>
      </c>
      <c r="C53">
        <v>37.264000000000003</v>
      </c>
      <c r="D53">
        <v>0</v>
      </c>
      <c r="E53">
        <v>0</v>
      </c>
      <c r="F53">
        <v>0</v>
      </c>
      <c r="G53">
        <v>0</v>
      </c>
      <c r="H53">
        <v>0</v>
      </c>
      <c r="I53">
        <v>89.725499999999997</v>
      </c>
      <c r="J53">
        <v>2.8574999999999999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139.08000000000001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279.18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2.5564</v>
      </c>
      <c r="AM53">
        <v>0</v>
      </c>
      <c r="AN53">
        <v>0.72482999999999997</v>
      </c>
      <c r="AO53">
        <v>0</v>
      </c>
      <c r="AP53">
        <v>3.0743999999999998</v>
      </c>
      <c r="AQ53">
        <v>0</v>
      </c>
      <c r="AR53">
        <v>3.3119999999999998</v>
      </c>
      <c r="AS53">
        <v>9.6854399999999998</v>
      </c>
      <c r="AT53">
        <v>14.9968</v>
      </c>
      <c r="AU53">
        <v>0</v>
      </c>
      <c r="AV53">
        <v>8.7680000000000007</v>
      </c>
      <c r="AW53">
        <v>76.003200000000007</v>
      </c>
      <c r="AX53">
        <v>5.7149999999999999</v>
      </c>
      <c r="AY53">
        <v>0</v>
      </c>
      <c r="AZ53">
        <f t="shared" si="0"/>
        <v>36.237639999999999</v>
      </c>
      <c r="BA53">
        <f t="shared" si="1"/>
        <v>2728.1051590000002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1.66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1.73</v>
      </c>
      <c r="CC53">
        <v>0.91</v>
      </c>
      <c r="CD53">
        <v>0.45</v>
      </c>
      <c r="CE53">
        <v>0.79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36.237639999999999</v>
      </c>
    </row>
    <row r="54" spans="1:114">
      <c r="A54" t="s">
        <v>96</v>
      </c>
      <c r="B54">
        <v>0</v>
      </c>
      <c r="C54">
        <v>37.264000000000003</v>
      </c>
      <c r="D54">
        <v>0</v>
      </c>
      <c r="E54">
        <v>0</v>
      </c>
      <c r="F54">
        <v>0</v>
      </c>
      <c r="G54">
        <v>0</v>
      </c>
      <c r="H54">
        <v>0</v>
      </c>
      <c r="I54">
        <v>89.725499999999997</v>
      </c>
      <c r="J54">
        <v>2.8574999999999999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139.08000000000001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2.5564</v>
      </c>
      <c r="AM54">
        <v>0</v>
      </c>
      <c r="AN54">
        <v>0.72482999999999997</v>
      </c>
      <c r="AO54">
        <v>0</v>
      </c>
      <c r="AP54">
        <v>3.0743999999999998</v>
      </c>
      <c r="AQ54">
        <v>0</v>
      </c>
      <c r="AR54">
        <v>3.3119999999999998</v>
      </c>
      <c r="AS54">
        <v>9.6854399999999998</v>
      </c>
      <c r="AT54">
        <v>14.9968</v>
      </c>
      <c r="AU54">
        <v>0</v>
      </c>
      <c r="AV54">
        <v>8.7680000000000007</v>
      </c>
      <c r="AW54">
        <v>76.003200000000007</v>
      </c>
      <c r="AX54">
        <v>5.7149999999999999</v>
      </c>
      <c r="AY54">
        <v>0</v>
      </c>
      <c r="AZ54">
        <f t="shared" si="0"/>
        <v>36.157640000000001</v>
      </c>
      <c r="BA54">
        <f t="shared" si="1"/>
        <v>2728.0251590000003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1.66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1.73</v>
      </c>
      <c r="CC54">
        <v>0.85</v>
      </c>
      <c r="CD54">
        <v>0.43</v>
      </c>
      <c r="CE54">
        <v>0.79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36.157640000000001</v>
      </c>
    </row>
    <row r="55" spans="1:114">
      <c r="A55" t="s">
        <v>97</v>
      </c>
      <c r="B55">
        <v>0</v>
      </c>
      <c r="C55">
        <v>37.264000000000003</v>
      </c>
      <c r="D55">
        <v>0</v>
      </c>
      <c r="E55">
        <v>0</v>
      </c>
      <c r="F55">
        <v>0</v>
      </c>
      <c r="G55">
        <v>0</v>
      </c>
      <c r="H55">
        <v>0</v>
      </c>
      <c r="I55">
        <v>89.725499999999997</v>
      </c>
      <c r="J55">
        <v>2.8574999999999999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139.08000000000001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2.5564</v>
      </c>
      <c r="AM55">
        <v>0</v>
      </c>
      <c r="AN55">
        <v>0.72482999999999997</v>
      </c>
      <c r="AO55">
        <v>0</v>
      </c>
      <c r="AP55">
        <v>3.0743999999999998</v>
      </c>
      <c r="AQ55">
        <v>0</v>
      </c>
      <c r="AR55">
        <v>2.2080000000000002</v>
      </c>
      <c r="AS55">
        <v>9.6854399999999998</v>
      </c>
      <c r="AT55">
        <v>14.9968</v>
      </c>
      <c r="AU55">
        <v>0</v>
      </c>
      <c r="AV55">
        <v>8.7680000000000007</v>
      </c>
      <c r="AW55">
        <v>76.003200000000007</v>
      </c>
      <c r="AX55">
        <v>5.7149999999999999</v>
      </c>
      <c r="AY55">
        <v>0</v>
      </c>
      <c r="AZ55">
        <f t="shared" si="0"/>
        <v>36.157640000000001</v>
      </c>
      <c r="BA55">
        <f t="shared" si="1"/>
        <v>2726.9211590000004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1.66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1.73</v>
      </c>
      <c r="CC55">
        <v>0.85</v>
      </c>
      <c r="CD55">
        <v>0.43</v>
      </c>
      <c r="CE55">
        <v>0.79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36.157640000000001</v>
      </c>
    </row>
    <row r="56" spans="1:114">
      <c r="A56" t="s">
        <v>98</v>
      </c>
      <c r="B56">
        <v>0</v>
      </c>
      <c r="C56">
        <v>37.264000000000003</v>
      </c>
      <c r="D56">
        <v>0</v>
      </c>
      <c r="E56">
        <v>0</v>
      </c>
      <c r="F56">
        <v>0</v>
      </c>
      <c r="G56">
        <v>0</v>
      </c>
      <c r="H56">
        <v>0</v>
      </c>
      <c r="I56">
        <v>89.725499999999997</v>
      </c>
      <c r="J56">
        <v>2.8574999999999999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139.08000000000001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2.5564</v>
      </c>
      <c r="AM56">
        <v>0</v>
      </c>
      <c r="AN56">
        <v>0.72482999999999997</v>
      </c>
      <c r="AO56">
        <v>0</v>
      </c>
      <c r="AP56">
        <v>3.0743999999999998</v>
      </c>
      <c r="AQ56">
        <v>0</v>
      </c>
      <c r="AR56">
        <v>2.2080000000000002</v>
      </c>
      <c r="AS56">
        <v>9.6854399999999998</v>
      </c>
      <c r="AT56">
        <v>14.9968</v>
      </c>
      <c r="AU56">
        <v>0</v>
      </c>
      <c r="AV56">
        <v>8.7680000000000007</v>
      </c>
      <c r="AW56">
        <v>76.003200000000007</v>
      </c>
      <c r="AX56">
        <v>5.7149999999999999</v>
      </c>
      <c r="AY56">
        <v>0</v>
      </c>
      <c r="AZ56">
        <f t="shared" si="0"/>
        <v>36.157640000000001</v>
      </c>
      <c r="BA56">
        <f t="shared" si="1"/>
        <v>2726.9211590000004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1.66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1.73</v>
      </c>
      <c r="CC56">
        <v>0.85</v>
      </c>
      <c r="CD56">
        <v>0.43</v>
      </c>
      <c r="CE56">
        <v>0.79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36.157640000000001</v>
      </c>
    </row>
    <row r="57" spans="1:114">
      <c r="A57" t="s">
        <v>99</v>
      </c>
      <c r="B57">
        <v>0</v>
      </c>
      <c r="C57">
        <v>37.264000000000003</v>
      </c>
      <c r="D57">
        <v>0</v>
      </c>
      <c r="E57">
        <v>0</v>
      </c>
      <c r="F57">
        <v>0</v>
      </c>
      <c r="G57">
        <v>0</v>
      </c>
      <c r="H57">
        <v>0</v>
      </c>
      <c r="I57">
        <v>89.725499999999997</v>
      </c>
      <c r="J57">
        <v>2.8574999999999999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139.08000000000001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2.5564</v>
      </c>
      <c r="AM57">
        <v>0</v>
      </c>
      <c r="AN57">
        <v>0.72482999999999997</v>
      </c>
      <c r="AO57">
        <v>0</v>
      </c>
      <c r="AP57">
        <v>7.6859999999999999</v>
      </c>
      <c r="AQ57">
        <v>0</v>
      </c>
      <c r="AR57">
        <v>2.2080000000000002</v>
      </c>
      <c r="AS57">
        <v>9.6854399999999998</v>
      </c>
      <c r="AT57">
        <v>14.9968</v>
      </c>
      <c r="AU57">
        <v>0</v>
      </c>
      <c r="AV57">
        <v>8.7680000000000007</v>
      </c>
      <c r="AW57">
        <v>76.003200000000007</v>
      </c>
      <c r="AX57">
        <v>5.7149999999999999</v>
      </c>
      <c r="AY57">
        <v>0</v>
      </c>
      <c r="AZ57">
        <f t="shared" si="0"/>
        <v>36.13763999999999</v>
      </c>
      <c r="BA57">
        <f t="shared" si="1"/>
        <v>2731.5127590000006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1.66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1.73</v>
      </c>
      <c r="CC57">
        <v>0.85</v>
      </c>
      <c r="CD57">
        <v>0.43</v>
      </c>
      <c r="CE57">
        <v>0.77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36.13763999999999</v>
      </c>
    </row>
    <row r="58" spans="1:114">
      <c r="A58" t="s">
        <v>100</v>
      </c>
      <c r="B58">
        <v>0</v>
      </c>
      <c r="C58">
        <v>37.264000000000003</v>
      </c>
      <c r="D58">
        <v>0</v>
      </c>
      <c r="E58">
        <v>0</v>
      </c>
      <c r="F58">
        <v>0</v>
      </c>
      <c r="G58">
        <v>0</v>
      </c>
      <c r="H58">
        <v>0</v>
      </c>
      <c r="I58">
        <v>89.725499999999997</v>
      </c>
      <c r="J58">
        <v>2.8574999999999999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139.08000000000001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2.5564</v>
      </c>
      <c r="AM58">
        <v>0</v>
      </c>
      <c r="AN58">
        <v>0.72482999999999997</v>
      </c>
      <c r="AO58">
        <v>0</v>
      </c>
      <c r="AP58">
        <v>7.6859999999999999</v>
      </c>
      <c r="AQ58">
        <v>0</v>
      </c>
      <c r="AR58">
        <v>2.2080000000000002</v>
      </c>
      <c r="AS58">
        <v>9.6854399999999998</v>
      </c>
      <c r="AT58">
        <v>14.9968</v>
      </c>
      <c r="AU58">
        <v>0</v>
      </c>
      <c r="AV58">
        <v>8.7680000000000007</v>
      </c>
      <c r="AW58">
        <v>76.003200000000007</v>
      </c>
      <c r="AX58">
        <v>5.7149999999999999</v>
      </c>
      <c r="AY58">
        <v>0</v>
      </c>
      <c r="AZ58">
        <f t="shared" si="0"/>
        <v>36.13763999999999</v>
      </c>
      <c r="BA58">
        <f t="shared" si="1"/>
        <v>2731.5127590000006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1.66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1.73</v>
      </c>
      <c r="CC58">
        <v>0.85</v>
      </c>
      <c r="CD58">
        <v>0.43</v>
      </c>
      <c r="CE58">
        <v>0.77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36.13763999999999</v>
      </c>
    </row>
    <row r="59" spans="1:114">
      <c r="A59" t="s">
        <v>101</v>
      </c>
      <c r="B59">
        <v>0</v>
      </c>
      <c r="C59">
        <v>37.264000000000003</v>
      </c>
      <c r="D59">
        <v>0</v>
      </c>
      <c r="E59">
        <v>0</v>
      </c>
      <c r="F59">
        <v>0</v>
      </c>
      <c r="G59">
        <v>0</v>
      </c>
      <c r="H59">
        <v>0</v>
      </c>
      <c r="I59">
        <v>89.725499999999997</v>
      </c>
      <c r="J59">
        <v>2.8574999999999999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139.08000000000001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2.5564</v>
      </c>
      <c r="AM59">
        <v>0</v>
      </c>
      <c r="AN59">
        <v>0.72482999999999997</v>
      </c>
      <c r="AO59">
        <v>0</v>
      </c>
      <c r="AP59">
        <v>7.6859999999999999</v>
      </c>
      <c r="AQ59">
        <v>0</v>
      </c>
      <c r="AR59">
        <v>2.2080000000000002</v>
      </c>
      <c r="AS59">
        <v>5.3807999999999998</v>
      </c>
      <c r="AT59">
        <v>14.9968</v>
      </c>
      <c r="AU59">
        <v>0</v>
      </c>
      <c r="AV59">
        <v>8.7680000000000007</v>
      </c>
      <c r="AW59">
        <v>76.003200000000007</v>
      </c>
      <c r="AX59">
        <v>5.7149999999999999</v>
      </c>
      <c r="AY59">
        <v>0</v>
      </c>
      <c r="AZ59">
        <f t="shared" si="0"/>
        <v>36.027639999999991</v>
      </c>
      <c r="BA59">
        <f t="shared" si="1"/>
        <v>2727.0981190000002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1.66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1.68</v>
      </c>
      <c r="CC59">
        <v>0.85</v>
      </c>
      <c r="CD59">
        <v>0.43</v>
      </c>
      <c r="CE59">
        <v>0.75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2.21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36.027639999999991</v>
      </c>
    </row>
    <row r="60" spans="1:114">
      <c r="A60" t="s">
        <v>102</v>
      </c>
      <c r="B60">
        <v>0</v>
      </c>
      <c r="C60">
        <v>37.264000000000003</v>
      </c>
      <c r="D60">
        <v>0</v>
      </c>
      <c r="E60">
        <v>0</v>
      </c>
      <c r="F60">
        <v>0</v>
      </c>
      <c r="G60">
        <v>0</v>
      </c>
      <c r="H60">
        <v>0</v>
      </c>
      <c r="I60">
        <v>89.725499999999997</v>
      </c>
      <c r="J60">
        <v>2.8574999999999999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139.08000000000001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12.782</v>
      </c>
      <c r="AM60">
        <v>0</v>
      </c>
      <c r="AN60">
        <v>0.72482999999999997</v>
      </c>
      <c r="AO60">
        <v>0</v>
      </c>
      <c r="AP60">
        <v>7.6859999999999999</v>
      </c>
      <c r="AQ60">
        <v>0</v>
      </c>
      <c r="AR60">
        <v>2.2080000000000002</v>
      </c>
      <c r="AS60">
        <v>5.3807999999999998</v>
      </c>
      <c r="AT60">
        <v>14.9968</v>
      </c>
      <c r="AU60">
        <v>0</v>
      </c>
      <c r="AV60">
        <v>8.7680000000000007</v>
      </c>
      <c r="AW60">
        <v>76.003200000000007</v>
      </c>
      <c r="AX60">
        <v>5.7149999999999999</v>
      </c>
      <c r="AY60">
        <v>0</v>
      </c>
      <c r="AZ60">
        <f t="shared" si="0"/>
        <v>36.027639999999991</v>
      </c>
      <c r="BA60">
        <f t="shared" si="1"/>
        <v>2737.3237190000004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1.66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1.68</v>
      </c>
      <c r="CC60">
        <v>0.85</v>
      </c>
      <c r="CD60">
        <v>0.43</v>
      </c>
      <c r="CE60">
        <v>0.75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2.21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36.027639999999991</v>
      </c>
    </row>
    <row r="61" spans="1:114">
      <c r="A61" t="s">
        <v>103</v>
      </c>
      <c r="B61">
        <v>0</v>
      </c>
      <c r="C61">
        <v>37.264000000000003</v>
      </c>
      <c r="D61">
        <v>0</v>
      </c>
      <c r="E61">
        <v>0</v>
      </c>
      <c r="F61">
        <v>0</v>
      </c>
      <c r="G61">
        <v>0</v>
      </c>
      <c r="H61">
        <v>0</v>
      </c>
      <c r="I61">
        <v>89.725499999999997</v>
      </c>
      <c r="J61">
        <v>2.8574999999999999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139.08000000000001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53.451999999999998</v>
      </c>
      <c r="AM61">
        <v>0</v>
      </c>
      <c r="AN61">
        <v>0.72482999999999997</v>
      </c>
      <c r="AO61">
        <v>0</v>
      </c>
      <c r="AP61">
        <v>7.6859999999999999</v>
      </c>
      <c r="AQ61">
        <v>16.302</v>
      </c>
      <c r="AR61">
        <v>2.2080000000000002</v>
      </c>
      <c r="AS61">
        <v>5.3807999999999998</v>
      </c>
      <c r="AT61">
        <v>14.9968</v>
      </c>
      <c r="AU61">
        <v>0</v>
      </c>
      <c r="AV61">
        <v>8.7680000000000007</v>
      </c>
      <c r="AW61">
        <v>76.003200000000007</v>
      </c>
      <c r="AX61">
        <v>5.7149999999999999</v>
      </c>
      <c r="AY61">
        <v>0</v>
      </c>
      <c r="AZ61">
        <f t="shared" si="0"/>
        <v>36.027639999999991</v>
      </c>
      <c r="BA61">
        <f t="shared" si="1"/>
        <v>2794.2957190000006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1.66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1.68</v>
      </c>
      <c r="CC61">
        <v>0.85</v>
      </c>
      <c r="CD61">
        <v>0.43</v>
      </c>
      <c r="CE61">
        <v>0.75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2.21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36.027639999999991</v>
      </c>
    </row>
    <row r="62" spans="1:114">
      <c r="A62" t="s">
        <v>104</v>
      </c>
      <c r="B62">
        <v>0</v>
      </c>
      <c r="C62">
        <v>37.264000000000003</v>
      </c>
      <c r="D62">
        <v>0</v>
      </c>
      <c r="E62">
        <v>0</v>
      </c>
      <c r="F62">
        <v>0</v>
      </c>
      <c r="G62">
        <v>0</v>
      </c>
      <c r="H62">
        <v>0</v>
      </c>
      <c r="I62">
        <v>89.725499999999997</v>
      </c>
      <c r="J62">
        <v>2.8574999999999999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139.08000000000001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53.451999999999998</v>
      </c>
      <c r="AM62">
        <v>0</v>
      </c>
      <c r="AN62">
        <v>0.72482999999999997</v>
      </c>
      <c r="AO62">
        <v>0</v>
      </c>
      <c r="AP62">
        <v>7.6859999999999999</v>
      </c>
      <c r="AQ62">
        <v>16.763999999999999</v>
      </c>
      <c r="AR62">
        <v>2.2080000000000002</v>
      </c>
      <c r="AS62">
        <v>5.3807999999999998</v>
      </c>
      <c r="AT62">
        <v>14.9968</v>
      </c>
      <c r="AU62">
        <v>0</v>
      </c>
      <c r="AV62">
        <v>8.7680000000000007</v>
      </c>
      <c r="AW62">
        <v>76.003200000000007</v>
      </c>
      <c r="AX62">
        <v>5.7149999999999999</v>
      </c>
      <c r="AY62">
        <v>0</v>
      </c>
      <c r="AZ62">
        <f t="shared" si="0"/>
        <v>35.987639999999999</v>
      </c>
      <c r="BA62">
        <f t="shared" si="1"/>
        <v>2794.7177190000007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1.66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1.68</v>
      </c>
      <c r="CC62">
        <v>0.82</v>
      </c>
      <c r="CD62">
        <v>0.42</v>
      </c>
      <c r="CE62">
        <v>0.75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2.21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35.987639999999999</v>
      </c>
    </row>
    <row r="63" spans="1:114">
      <c r="A63" t="s">
        <v>105</v>
      </c>
      <c r="B63">
        <v>0</v>
      </c>
      <c r="C63">
        <v>37.264000000000003</v>
      </c>
      <c r="D63">
        <v>0</v>
      </c>
      <c r="E63">
        <v>0</v>
      </c>
      <c r="F63">
        <v>0</v>
      </c>
      <c r="G63">
        <v>0</v>
      </c>
      <c r="H63">
        <v>0</v>
      </c>
      <c r="I63">
        <v>89.725499999999997</v>
      </c>
      <c r="J63">
        <v>2.8574999999999999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139.08000000000001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53.451999999999998</v>
      </c>
      <c r="AM63">
        <v>0</v>
      </c>
      <c r="AN63">
        <v>0.72482999999999997</v>
      </c>
      <c r="AO63">
        <v>0</v>
      </c>
      <c r="AP63">
        <v>3.0743999999999998</v>
      </c>
      <c r="AQ63">
        <v>32.603999999999999</v>
      </c>
      <c r="AR63">
        <v>2.2080000000000002</v>
      </c>
      <c r="AS63">
        <v>5.3807999999999998</v>
      </c>
      <c r="AT63">
        <v>14.9968</v>
      </c>
      <c r="AU63">
        <v>0</v>
      </c>
      <c r="AV63">
        <v>8.7680000000000007</v>
      </c>
      <c r="AW63">
        <v>76.003200000000007</v>
      </c>
      <c r="AX63">
        <v>5.7149999999999999</v>
      </c>
      <c r="AY63">
        <v>0</v>
      </c>
      <c r="AZ63">
        <f t="shared" si="0"/>
        <v>35.987639999999999</v>
      </c>
      <c r="BA63">
        <f t="shared" si="1"/>
        <v>2805.9461190000002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1.66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1.68</v>
      </c>
      <c r="CC63">
        <v>0.82</v>
      </c>
      <c r="CD63">
        <v>0.42</v>
      </c>
      <c r="CE63">
        <v>0.75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2.21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35.987639999999999</v>
      </c>
    </row>
    <row r="64" spans="1:114">
      <c r="A64" t="s">
        <v>106</v>
      </c>
      <c r="B64">
        <v>0</v>
      </c>
      <c r="C64">
        <v>37.264000000000003</v>
      </c>
      <c r="D64">
        <v>0</v>
      </c>
      <c r="E64">
        <v>0</v>
      </c>
      <c r="F64">
        <v>0</v>
      </c>
      <c r="G64">
        <v>0</v>
      </c>
      <c r="H64">
        <v>0</v>
      </c>
      <c r="I64">
        <v>89.725499999999997</v>
      </c>
      <c r="J64">
        <v>2.8574999999999999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139.08000000000001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53.451999999999998</v>
      </c>
      <c r="AM64">
        <v>0</v>
      </c>
      <c r="AN64">
        <v>0.72482999999999997</v>
      </c>
      <c r="AO64">
        <v>0</v>
      </c>
      <c r="AP64">
        <v>3.0743999999999998</v>
      </c>
      <c r="AQ64">
        <v>48.905999999999999</v>
      </c>
      <c r="AR64">
        <v>2.2080000000000002</v>
      </c>
      <c r="AS64">
        <v>5.3807999999999998</v>
      </c>
      <c r="AT64">
        <v>14.9968</v>
      </c>
      <c r="AU64">
        <v>0</v>
      </c>
      <c r="AV64">
        <v>8.7680000000000007</v>
      </c>
      <c r="AW64">
        <v>76.003200000000007</v>
      </c>
      <c r="AX64">
        <v>5.7149999999999999</v>
      </c>
      <c r="AY64">
        <v>0</v>
      </c>
      <c r="AZ64">
        <f t="shared" si="0"/>
        <v>35.987639999999999</v>
      </c>
      <c r="BA64">
        <f t="shared" si="1"/>
        <v>2822.2481190000003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1.66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1.68</v>
      </c>
      <c r="CC64">
        <v>0.82</v>
      </c>
      <c r="CD64">
        <v>0.42</v>
      </c>
      <c r="CE64">
        <v>0.75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2.21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35.987639999999999</v>
      </c>
    </row>
    <row r="65" spans="1:114">
      <c r="A65" t="s">
        <v>107</v>
      </c>
      <c r="B65">
        <v>0</v>
      </c>
      <c r="C65">
        <v>37.264000000000003</v>
      </c>
      <c r="D65">
        <v>0</v>
      </c>
      <c r="E65">
        <v>0</v>
      </c>
      <c r="F65">
        <v>0</v>
      </c>
      <c r="G65">
        <v>0</v>
      </c>
      <c r="H65">
        <v>0</v>
      </c>
      <c r="I65">
        <v>89.725499999999997</v>
      </c>
      <c r="J65">
        <v>2.8574999999999999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139.08000000000001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12.782</v>
      </c>
      <c r="AM65">
        <v>0</v>
      </c>
      <c r="AN65">
        <v>0.72482999999999997</v>
      </c>
      <c r="AO65">
        <v>0</v>
      </c>
      <c r="AP65">
        <v>3.0743999999999998</v>
      </c>
      <c r="AQ65">
        <v>48.905999999999999</v>
      </c>
      <c r="AR65">
        <v>2.2080000000000002</v>
      </c>
      <c r="AS65">
        <v>5.3807999999999998</v>
      </c>
      <c r="AT65">
        <v>14.9968</v>
      </c>
      <c r="AU65">
        <v>0</v>
      </c>
      <c r="AV65">
        <v>8.7680000000000007</v>
      </c>
      <c r="AW65">
        <v>76.003200000000007</v>
      </c>
      <c r="AX65">
        <v>5.7149999999999999</v>
      </c>
      <c r="AY65">
        <v>0</v>
      </c>
      <c r="AZ65">
        <f t="shared" si="0"/>
        <v>35.947639999999993</v>
      </c>
      <c r="BA65">
        <f t="shared" si="1"/>
        <v>2781.5381190000003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1.66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1.64</v>
      </c>
      <c r="CC65">
        <v>0.82</v>
      </c>
      <c r="CD65">
        <v>0.42</v>
      </c>
      <c r="CE65">
        <v>0.75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2.21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35.947639999999993</v>
      </c>
    </row>
    <row r="66" spans="1:114">
      <c r="A66" t="s">
        <v>108</v>
      </c>
      <c r="B66">
        <v>0</v>
      </c>
      <c r="C66">
        <v>37.264000000000003</v>
      </c>
      <c r="D66">
        <v>0</v>
      </c>
      <c r="E66">
        <v>0</v>
      </c>
      <c r="F66">
        <v>0</v>
      </c>
      <c r="G66">
        <v>0</v>
      </c>
      <c r="H66">
        <v>0</v>
      </c>
      <c r="I66">
        <v>89.725499999999997</v>
      </c>
      <c r="J66">
        <v>2.8574999999999999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139.08000000000001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4.101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2.5564</v>
      </c>
      <c r="AM66">
        <v>0</v>
      </c>
      <c r="AN66">
        <v>0.72482999999999997</v>
      </c>
      <c r="AO66">
        <v>0</v>
      </c>
      <c r="AP66">
        <v>3.0743999999999998</v>
      </c>
      <c r="AQ66">
        <v>48.905999999999999</v>
      </c>
      <c r="AR66">
        <v>2.2080000000000002</v>
      </c>
      <c r="AS66">
        <v>5.3807999999999998</v>
      </c>
      <c r="AT66">
        <v>14.9968</v>
      </c>
      <c r="AU66">
        <v>0</v>
      </c>
      <c r="AV66">
        <v>8.7680000000000007</v>
      </c>
      <c r="AW66">
        <v>76.003200000000007</v>
      </c>
      <c r="AX66">
        <v>5.7149999999999999</v>
      </c>
      <c r="AY66">
        <v>0</v>
      </c>
      <c r="AZ66">
        <f t="shared" si="0"/>
        <v>35.947639999999993</v>
      </c>
      <c r="BA66">
        <f t="shared" si="1"/>
        <v>2775.4135190000002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1.66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1.64</v>
      </c>
      <c r="CC66">
        <v>0.82</v>
      </c>
      <c r="CD66">
        <v>0.42</v>
      </c>
      <c r="CE66">
        <v>0.75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2.21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35.947639999999993</v>
      </c>
    </row>
    <row r="67" spans="1:114">
      <c r="A67" t="s">
        <v>109</v>
      </c>
      <c r="B67">
        <v>0</v>
      </c>
      <c r="C67">
        <v>37.264000000000003</v>
      </c>
      <c r="D67">
        <v>0</v>
      </c>
      <c r="E67">
        <v>0</v>
      </c>
      <c r="F67">
        <v>0</v>
      </c>
      <c r="G67">
        <v>0</v>
      </c>
      <c r="H67">
        <v>0</v>
      </c>
      <c r="I67">
        <v>89.725499999999997</v>
      </c>
      <c r="J67">
        <v>2.8574999999999999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139.08000000000001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20.731850000000001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9.4322999999999997</v>
      </c>
      <c r="AE67">
        <v>0</v>
      </c>
      <c r="AF67">
        <v>9.1440000000000001</v>
      </c>
      <c r="AG67">
        <v>44.924799999999998</v>
      </c>
      <c r="AH67">
        <v>2.931</v>
      </c>
      <c r="AI67">
        <v>0</v>
      </c>
      <c r="AJ67">
        <v>0</v>
      </c>
      <c r="AK67">
        <v>26.3</v>
      </c>
      <c r="AL67">
        <v>2.5564</v>
      </c>
      <c r="AM67">
        <v>0</v>
      </c>
      <c r="AN67">
        <v>0.72482999999999997</v>
      </c>
      <c r="AO67">
        <v>0</v>
      </c>
      <c r="AP67">
        <v>3.0743999999999998</v>
      </c>
      <c r="AQ67">
        <v>48.905999999999999</v>
      </c>
      <c r="AR67">
        <v>11.04</v>
      </c>
      <c r="AS67">
        <v>5.3807999999999998</v>
      </c>
      <c r="AT67">
        <v>14.9968</v>
      </c>
      <c r="AU67">
        <v>0</v>
      </c>
      <c r="AV67">
        <v>8.7680000000000007</v>
      </c>
      <c r="AW67">
        <v>76.003200000000007</v>
      </c>
      <c r="AX67">
        <v>5.7149999999999999</v>
      </c>
      <c r="AY67">
        <v>0</v>
      </c>
      <c r="AZ67">
        <f t="shared" si="0"/>
        <v>35.970039999999997</v>
      </c>
      <c r="BA67">
        <f t="shared" si="1"/>
        <v>2792.5302190000002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1.66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1.64</v>
      </c>
      <c r="CC67">
        <v>0.82</v>
      </c>
      <c r="CD67">
        <v>0.42</v>
      </c>
      <c r="CE67">
        <v>0.75</v>
      </c>
      <c r="CF67">
        <v>0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2.21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35.970039999999997</v>
      </c>
    </row>
    <row r="68" spans="1:114">
      <c r="A68" t="s">
        <v>110</v>
      </c>
      <c r="B68">
        <v>0</v>
      </c>
      <c r="C68">
        <v>37.264000000000003</v>
      </c>
      <c r="D68">
        <v>0</v>
      </c>
      <c r="E68">
        <v>0</v>
      </c>
      <c r="F68">
        <v>0</v>
      </c>
      <c r="G68">
        <v>0</v>
      </c>
      <c r="H68">
        <v>0</v>
      </c>
      <c r="I68">
        <v>89.725499999999997</v>
      </c>
      <c r="J68">
        <v>2.8574999999999999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139.08000000000001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20.731850000000001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9.4322999999999997</v>
      </c>
      <c r="AE68">
        <v>0</v>
      </c>
      <c r="AF68">
        <v>9.1440000000000001</v>
      </c>
      <c r="AG68">
        <v>44.924799999999998</v>
      </c>
      <c r="AH68">
        <v>20.516999999999999</v>
      </c>
      <c r="AI68">
        <v>0</v>
      </c>
      <c r="AJ68">
        <v>0</v>
      </c>
      <c r="AK68">
        <v>26.3</v>
      </c>
      <c r="AL68">
        <v>2.5564</v>
      </c>
      <c r="AM68">
        <v>0</v>
      </c>
      <c r="AN68">
        <v>0.72482999999999997</v>
      </c>
      <c r="AO68">
        <v>0</v>
      </c>
      <c r="AP68">
        <v>1.0247999999999999</v>
      </c>
      <c r="AQ68">
        <v>65.207999999999998</v>
      </c>
      <c r="AR68">
        <v>30.911999999999999</v>
      </c>
      <c r="AS68">
        <v>5.3807999999999998</v>
      </c>
      <c r="AT68">
        <v>14.9968</v>
      </c>
      <c r="AU68">
        <v>0</v>
      </c>
      <c r="AV68">
        <v>8.7680000000000007</v>
      </c>
      <c r="AW68">
        <v>76.003200000000007</v>
      </c>
      <c r="AX68">
        <v>5.7149999999999999</v>
      </c>
      <c r="AY68">
        <v>0</v>
      </c>
      <c r="AZ68">
        <f t="shared" ref="AZ68:AZ98" si="3">DJ68</f>
        <v>36.112839999999991</v>
      </c>
      <c r="BA68">
        <f t="shared" ref="BA68:BA98" si="4">SUM(B68:AZ68)</f>
        <v>2844.3834189999998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1.66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1.64</v>
      </c>
      <c r="CC68">
        <v>0.82</v>
      </c>
      <c r="CD68">
        <v>0.42</v>
      </c>
      <c r="CE68">
        <v>0.75</v>
      </c>
      <c r="CF68">
        <v>0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2.21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36.112839999999991</v>
      </c>
    </row>
    <row r="69" spans="1:114">
      <c r="A69" t="s">
        <v>111</v>
      </c>
      <c r="B69">
        <v>0</v>
      </c>
      <c r="C69">
        <v>37.264000000000003</v>
      </c>
      <c r="D69">
        <v>0</v>
      </c>
      <c r="E69">
        <v>0</v>
      </c>
      <c r="F69">
        <v>0</v>
      </c>
      <c r="G69">
        <v>0</v>
      </c>
      <c r="H69">
        <v>0</v>
      </c>
      <c r="I69">
        <v>89.725499999999997</v>
      </c>
      <c r="J69">
        <v>2.8574999999999999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139.08000000000001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9.4996799999999997</v>
      </c>
      <c r="AD69">
        <v>18.864599999999999</v>
      </c>
      <c r="AE69">
        <v>17.011199999999999</v>
      </c>
      <c r="AF69">
        <v>18.288</v>
      </c>
      <c r="AG69">
        <v>44.924799999999998</v>
      </c>
      <c r="AH69">
        <v>43.183399999999999</v>
      </c>
      <c r="AI69">
        <v>0</v>
      </c>
      <c r="AJ69">
        <v>0</v>
      </c>
      <c r="AK69">
        <v>26.3</v>
      </c>
      <c r="AL69">
        <v>2.5564</v>
      </c>
      <c r="AM69">
        <v>0</v>
      </c>
      <c r="AN69">
        <v>0.72482999999999997</v>
      </c>
      <c r="AO69">
        <v>0</v>
      </c>
      <c r="AP69">
        <v>5.6364000000000001</v>
      </c>
      <c r="AQ69">
        <v>65.207999999999998</v>
      </c>
      <c r="AR69">
        <v>30.911999999999999</v>
      </c>
      <c r="AS69">
        <v>5.3807999999999998</v>
      </c>
      <c r="AT69">
        <v>14.9968</v>
      </c>
      <c r="AU69">
        <v>0</v>
      </c>
      <c r="AV69">
        <v>8.7680000000000007</v>
      </c>
      <c r="AW69">
        <v>76.003200000000007</v>
      </c>
      <c r="AX69">
        <v>5.7149999999999999</v>
      </c>
      <c r="AY69">
        <v>0</v>
      </c>
      <c r="AZ69">
        <f t="shared" si="3"/>
        <v>36.312039999999996</v>
      </c>
      <c r="BA69">
        <f t="shared" si="4"/>
        <v>2916.9477989999996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1.66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1.64</v>
      </c>
      <c r="CC69">
        <v>0.82</v>
      </c>
      <c r="CD69">
        <v>0.42</v>
      </c>
      <c r="CE69">
        <v>0.77</v>
      </c>
      <c r="CF69">
        <v>0</v>
      </c>
      <c r="CG69">
        <v>3.77</v>
      </c>
      <c r="CH69">
        <v>0.34439999999999998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2.21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36.312039999999996</v>
      </c>
    </row>
    <row r="70" spans="1:114">
      <c r="A70" t="s">
        <v>112</v>
      </c>
      <c r="B70">
        <v>0</v>
      </c>
      <c r="C70">
        <v>37.264000000000003</v>
      </c>
      <c r="D70">
        <v>0</v>
      </c>
      <c r="E70">
        <v>0</v>
      </c>
      <c r="F70">
        <v>0</v>
      </c>
      <c r="G70">
        <v>0</v>
      </c>
      <c r="H70">
        <v>0</v>
      </c>
      <c r="I70">
        <v>89.725499999999997</v>
      </c>
      <c r="J70">
        <v>2.8574999999999999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139.08000000000001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12.492000000000001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67.412999999999997</v>
      </c>
      <c r="AI70">
        <v>0</v>
      </c>
      <c r="AJ70">
        <v>0</v>
      </c>
      <c r="AK70">
        <v>26.3</v>
      </c>
      <c r="AL70">
        <v>2.5564</v>
      </c>
      <c r="AM70">
        <v>0</v>
      </c>
      <c r="AN70">
        <v>0.72482999999999997</v>
      </c>
      <c r="AO70">
        <v>0</v>
      </c>
      <c r="AP70">
        <v>5.6364000000000001</v>
      </c>
      <c r="AQ70">
        <v>65.207999999999998</v>
      </c>
      <c r="AR70">
        <v>3.3119999999999998</v>
      </c>
      <c r="AS70">
        <v>5.3807999999999998</v>
      </c>
      <c r="AT70">
        <v>14.9968</v>
      </c>
      <c r="AU70">
        <v>0</v>
      </c>
      <c r="AV70">
        <v>8.7680000000000007</v>
      </c>
      <c r="AW70">
        <v>76.003200000000007</v>
      </c>
      <c r="AX70">
        <v>5.7149999999999999</v>
      </c>
      <c r="AY70">
        <v>0</v>
      </c>
      <c r="AZ70">
        <f t="shared" si="3"/>
        <v>36.508039999999994</v>
      </c>
      <c r="BA70">
        <f t="shared" si="4"/>
        <v>2936.8403900000003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1.66</v>
      </c>
      <c r="BT70">
        <v>0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1.64</v>
      </c>
      <c r="CC70">
        <v>0.82</v>
      </c>
      <c r="CD70">
        <v>0.42</v>
      </c>
      <c r="CE70">
        <v>0.77</v>
      </c>
      <c r="CF70">
        <v>0</v>
      </c>
      <c r="CG70">
        <v>3.77</v>
      </c>
      <c r="CH70">
        <v>0.54039999999999999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2.21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36.508039999999994</v>
      </c>
    </row>
    <row r="71" spans="1:114">
      <c r="A71" t="s">
        <v>113</v>
      </c>
      <c r="B71">
        <v>0</v>
      </c>
      <c r="C71">
        <v>37.264000000000003</v>
      </c>
      <c r="D71">
        <v>0</v>
      </c>
      <c r="E71">
        <v>0</v>
      </c>
      <c r="F71">
        <v>0</v>
      </c>
      <c r="G71">
        <v>0</v>
      </c>
      <c r="H71">
        <v>0</v>
      </c>
      <c r="I71">
        <v>89.725499999999997</v>
      </c>
      <c r="J71">
        <v>2.8574999999999999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139.08000000000001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20.731850000000001</v>
      </c>
      <c r="W71">
        <v>46.399079999999998</v>
      </c>
      <c r="X71">
        <v>98.34375</v>
      </c>
      <c r="Y71">
        <v>0</v>
      </c>
      <c r="Z71">
        <v>1.1000000000000001</v>
      </c>
      <c r="AA71">
        <v>0</v>
      </c>
      <c r="AB71">
        <v>27.426880000000001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91.837999999999994</v>
      </c>
      <c r="AI71">
        <v>0</v>
      </c>
      <c r="AJ71">
        <v>0</v>
      </c>
      <c r="AK71">
        <v>26.3</v>
      </c>
      <c r="AL71">
        <v>2.5564</v>
      </c>
      <c r="AM71">
        <v>2.758</v>
      </c>
      <c r="AN71">
        <v>0.72482999999999997</v>
      </c>
      <c r="AO71">
        <v>0</v>
      </c>
      <c r="AP71">
        <v>5.6364000000000001</v>
      </c>
      <c r="AQ71">
        <v>65.207999999999998</v>
      </c>
      <c r="AR71">
        <v>3.3119999999999998</v>
      </c>
      <c r="AS71">
        <v>5.3807999999999998</v>
      </c>
      <c r="AT71">
        <v>14.9968</v>
      </c>
      <c r="AU71">
        <v>0</v>
      </c>
      <c r="AV71">
        <v>8.7680000000000007</v>
      </c>
      <c r="AW71">
        <v>76.003200000000007</v>
      </c>
      <c r="AX71">
        <v>5.7149999999999999</v>
      </c>
      <c r="AY71">
        <v>0</v>
      </c>
      <c r="AZ71">
        <f t="shared" si="3"/>
        <v>37.124039999999994</v>
      </c>
      <c r="BA71">
        <f t="shared" si="4"/>
        <v>3007.1177699999998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1.66</v>
      </c>
      <c r="BT71">
        <v>0.42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1.64</v>
      </c>
      <c r="CC71">
        <v>0.82</v>
      </c>
      <c r="CD71">
        <v>0.42</v>
      </c>
      <c r="CE71">
        <v>0.77</v>
      </c>
      <c r="CF71">
        <v>0</v>
      </c>
      <c r="CG71">
        <v>3.77</v>
      </c>
      <c r="CH71">
        <v>0.73640000000000005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2.21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37.124039999999994</v>
      </c>
    </row>
    <row r="72" spans="1:114">
      <c r="A72" t="s">
        <v>114</v>
      </c>
      <c r="B72">
        <v>0</v>
      </c>
      <c r="C72">
        <v>37.264000000000003</v>
      </c>
      <c r="D72">
        <v>0</v>
      </c>
      <c r="E72">
        <v>0</v>
      </c>
      <c r="F72">
        <v>0</v>
      </c>
      <c r="G72">
        <v>0</v>
      </c>
      <c r="H72">
        <v>0</v>
      </c>
      <c r="I72">
        <v>89.725499999999997</v>
      </c>
      <c r="J72">
        <v>2.8574999999999999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139.08000000000001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20.731850000000001</v>
      </c>
      <c r="W72">
        <v>46.399079999999998</v>
      </c>
      <c r="X72">
        <v>98.34375</v>
      </c>
      <c r="Y72">
        <v>0</v>
      </c>
      <c r="Z72">
        <v>7.15</v>
      </c>
      <c r="AA72">
        <v>14.04936</v>
      </c>
      <c r="AB72">
        <v>41.140320000000003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120.65949999999999</v>
      </c>
      <c r="AI72">
        <v>0</v>
      </c>
      <c r="AJ72">
        <v>0</v>
      </c>
      <c r="AK72">
        <v>26.3</v>
      </c>
      <c r="AL72">
        <v>2.5564</v>
      </c>
      <c r="AM72">
        <v>4.1369999999999996</v>
      </c>
      <c r="AN72">
        <v>0.72482999999999997</v>
      </c>
      <c r="AO72">
        <v>0</v>
      </c>
      <c r="AP72">
        <v>5.6364000000000001</v>
      </c>
      <c r="AQ72">
        <v>65.207999999999998</v>
      </c>
      <c r="AR72">
        <v>3.3119999999999998</v>
      </c>
      <c r="AS72">
        <v>5.3807999999999998</v>
      </c>
      <c r="AT72">
        <v>14.9968</v>
      </c>
      <c r="AU72">
        <v>0</v>
      </c>
      <c r="AV72">
        <v>8.7680000000000007</v>
      </c>
      <c r="AW72">
        <v>76.003200000000007</v>
      </c>
      <c r="AX72">
        <v>5.7149999999999999</v>
      </c>
      <c r="AY72">
        <v>0</v>
      </c>
      <c r="AZ72">
        <f t="shared" si="3"/>
        <v>37.941639999999992</v>
      </c>
      <c r="BA72">
        <f t="shared" si="4"/>
        <v>3081.9866650000004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1.66</v>
      </c>
      <c r="BT72">
        <v>1.008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1.64</v>
      </c>
      <c r="CC72">
        <v>0.82</v>
      </c>
      <c r="CD72">
        <v>0.42</v>
      </c>
      <c r="CE72">
        <v>0.77</v>
      </c>
      <c r="CF72">
        <v>0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2.21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37.941639999999992</v>
      </c>
    </row>
    <row r="73" spans="1:114">
      <c r="A73" t="s">
        <v>115</v>
      </c>
      <c r="B73">
        <v>0</v>
      </c>
      <c r="C73">
        <v>37.264000000000003</v>
      </c>
      <c r="D73">
        <v>0</v>
      </c>
      <c r="E73">
        <v>0</v>
      </c>
      <c r="F73">
        <v>0</v>
      </c>
      <c r="G73">
        <v>0</v>
      </c>
      <c r="H73">
        <v>0</v>
      </c>
      <c r="I73">
        <v>89.725499999999997</v>
      </c>
      <c r="J73">
        <v>2.8574999999999999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139.08000000000001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20.731850000000001</v>
      </c>
      <c r="W73">
        <v>46.399079999999998</v>
      </c>
      <c r="X73">
        <v>98.34375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18.288</v>
      </c>
      <c r="AG73">
        <v>44.924799999999998</v>
      </c>
      <c r="AH73">
        <v>144.79140000000001</v>
      </c>
      <c r="AI73">
        <v>5.2759999999999998</v>
      </c>
      <c r="AJ73">
        <v>0</v>
      </c>
      <c r="AK73">
        <v>26.3</v>
      </c>
      <c r="AL73">
        <v>2.5564</v>
      </c>
      <c r="AM73">
        <v>9.6530000000000005</v>
      </c>
      <c r="AN73">
        <v>0.72482999999999997</v>
      </c>
      <c r="AO73">
        <v>0</v>
      </c>
      <c r="AP73">
        <v>5.6364000000000001</v>
      </c>
      <c r="AQ73">
        <v>65.207999999999998</v>
      </c>
      <c r="AR73">
        <v>3.3119999999999998</v>
      </c>
      <c r="AS73">
        <v>5.3807999999999998</v>
      </c>
      <c r="AT73">
        <v>14.9968</v>
      </c>
      <c r="AU73">
        <v>0</v>
      </c>
      <c r="AV73">
        <v>8.7680000000000007</v>
      </c>
      <c r="AW73">
        <v>76.003200000000007</v>
      </c>
      <c r="AX73">
        <v>5.7149999999999999</v>
      </c>
      <c r="AY73">
        <v>0</v>
      </c>
      <c r="AZ73">
        <f t="shared" si="3"/>
        <v>38.911239999999992</v>
      </c>
      <c r="BA73">
        <f t="shared" si="4"/>
        <v>3164.4635249999997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0.13800000000000001</v>
      </c>
      <c r="BS73">
        <v>1.66</v>
      </c>
      <c r="BT73">
        <v>1.6632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1.64</v>
      </c>
      <c r="CC73">
        <v>0.82</v>
      </c>
      <c r="CD73">
        <v>0.42</v>
      </c>
      <c r="CE73">
        <v>0.77</v>
      </c>
      <c r="CF73">
        <v>0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2.21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38.911239999999992</v>
      </c>
    </row>
    <row r="74" spans="1:114">
      <c r="A74" t="s">
        <v>116</v>
      </c>
      <c r="B74">
        <v>0</v>
      </c>
      <c r="C74">
        <v>37.264000000000003</v>
      </c>
      <c r="D74">
        <v>0</v>
      </c>
      <c r="E74">
        <v>0</v>
      </c>
      <c r="F74">
        <v>0</v>
      </c>
      <c r="G74">
        <v>0</v>
      </c>
      <c r="H74">
        <v>0</v>
      </c>
      <c r="I74">
        <v>89.725499999999997</v>
      </c>
      <c r="J74">
        <v>2.8574999999999999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139.08000000000001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20.731850000000001</v>
      </c>
      <c r="W74">
        <v>46.399079999999998</v>
      </c>
      <c r="X74">
        <v>98.34375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2.5564</v>
      </c>
      <c r="AM74">
        <v>16.38252</v>
      </c>
      <c r="AN74">
        <v>0.72482999999999997</v>
      </c>
      <c r="AO74">
        <v>0</v>
      </c>
      <c r="AP74">
        <v>5.6364000000000001</v>
      </c>
      <c r="AQ74">
        <v>65.207999999999998</v>
      </c>
      <c r="AR74">
        <v>3.3119999999999998</v>
      </c>
      <c r="AS74">
        <v>5.3807999999999998</v>
      </c>
      <c r="AT74">
        <v>14.9968</v>
      </c>
      <c r="AU74">
        <v>0</v>
      </c>
      <c r="AV74">
        <v>8.7680000000000007</v>
      </c>
      <c r="AW74">
        <v>76.003200000000007</v>
      </c>
      <c r="AX74">
        <v>5.7149999999999999</v>
      </c>
      <c r="AY74">
        <v>0</v>
      </c>
      <c r="AZ74">
        <f t="shared" si="3"/>
        <v>39.773095999999995</v>
      </c>
      <c r="BA74">
        <f t="shared" si="4"/>
        <v>3210.5145890000003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0.99985599999999997</v>
      </c>
      <c r="BS74">
        <v>1.66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1.64</v>
      </c>
      <c r="CC74">
        <v>0.82</v>
      </c>
      <c r="CD74">
        <v>0.42</v>
      </c>
      <c r="CE74">
        <v>0.77</v>
      </c>
      <c r="CF74">
        <v>0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2.21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39.773095999999995</v>
      </c>
    </row>
    <row r="75" spans="1:114">
      <c r="A75" t="s">
        <v>117</v>
      </c>
      <c r="B75">
        <v>0</v>
      </c>
      <c r="C75">
        <v>37.264000000000003</v>
      </c>
      <c r="D75">
        <v>0</v>
      </c>
      <c r="E75">
        <v>0</v>
      </c>
      <c r="F75">
        <v>0</v>
      </c>
      <c r="G75">
        <v>0</v>
      </c>
      <c r="H75">
        <v>0</v>
      </c>
      <c r="I75">
        <v>89.725499999999997</v>
      </c>
      <c r="J75">
        <v>2.8574999999999999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139.08000000000001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20.731850000000001</v>
      </c>
      <c r="W75">
        <v>46.399079999999998</v>
      </c>
      <c r="X75">
        <v>98.34375</v>
      </c>
      <c r="Y75">
        <v>0</v>
      </c>
      <c r="Z75">
        <v>13.1076</v>
      </c>
      <c r="AA75">
        <v>42.14808</v>
      </c>
      <c r="AB75">
        <v>41.140320000000003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2.5564</v>
      </c>
      <c r="AM75">
        <v>16.38252</v>
      </c>
      <c r="AN75">
        <v>0.72482999999999997</v>
      </c>
      <c r="AO75">
        <v>0</v>
      </c>
      <c r="AP75">
        <v>1.0247999999999999</v>
      </c>
      <c r="AQ75">
        <v>65.207999999999998</v>
      </c>
      <c r="AR75">
        <v>3.3119999999999998</v>
      </c>
      <c r="AS75">
        <v>5.1117600000000003</v>
      </c>
      <c r="AT75">
        <v>14.9968</v>
      </c>
      <c r="AU75">
        <v>0</v>
      </c>
      <c r="AV75">
        <v>8.7680000000000007</v>
      </c>
      <c r="AW75">
        <v>76.003200000000007</v>
      </c>
      <c r="AX75">
        <v>5.7149999999999999</v>
      </c>
      <c r="AY75">
        <v>0</v>
      </c>
      <c r="AZ75">
        <f t="shared" si="3"/>
        <v>39.773095999999995</v>
      </c>
      <c r="BA75">
        <f t="shared" si="4"/>
        <v>3195.5959540000003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0.99985599999999997</v>
      </c>
      <c r="BS75">
        <v>1.66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1.64</v>
      </c>
      <c r="CC75">
        <v>0.82</v>
      </c>
      <c r="CD75">
        <v>0.42</v>
      </c>
      <c r="CE75">
        <v>0.77</v>
      </c>
      <c r="CF75">
        <v>0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2.21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39.773095999999995</v>
      </c>
    </row>
    <row r="76" spans="1:114">
      <c r="A76" t="s">
        <v>118</v>
      </c>
      <c r="B76">
        <v>0</v>
      </c>
      <c r="C76">
        <v>37.264000000000003</v>
      </c>
      <c r="D76">
        <v>0</v>
      </c>
      <c r="E76">
        <v>0</v>
      </c>
      <c r="F76">
        <v>0</v>
      </c>
      <c r="G76">
        <v>0</v>
      </c>
      <c r="H76">
        <v>0</v>
      </c>
      <c r="I76">
        <v>89.725499999999997</v>
      </c>
      <c r="J76">
        <v>2.8574999999999999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139.08000000000001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20.731850000000001</v>
      </c>
      <c r="W76">
        <v>46.399079999999998</v>
      </c>
      <c r="X76">
        <v>98.34375</v>
      </c>
      <c r="Y76">
        <v>0</v>
      </c>
      <c r="Z76">
        <v>13.1076</v>
      </c>
      <c r="AA76">
        <v>42.14808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117.24</v>
      </c>
      <c r="AI76">
        <v>17.146999999999998</v>
      </c>
      <c r="AJ76">
        <v>0</v>
      </c>
      <c r="AK76">
        <v>26.3</v>
      </c>
      <c r="AL76">
        <v>2.5564</v>
      </c>
      <c r="AM76">
        <v>16.38252</v>
      </c>
      <c r="AN76">
        <v>0.72482999999999997</v>
      </c>
      <c r="AO76">
        <v>0</v>
      </c>
      <c r="AP76">
        <v>1.0247999999999999</v>
      </c>
      <c r="AQ76">
        <v>65.207999999999998</v>
      </c>
      <c r="AR76">
        <v>3.3119999999999998</v>
      </c>
      <c r="AS76">
        <v>5.1117600000000003</v>
      </c>
      <c r="AT76">
        <v>14.9968</v>
      </c>
      <c r="AU76">
        <v>0</v>
      </c>
      <c r="AV76">
        <v>8.7680000000000007</v>
      </c>
      <c r="AW76">
        <v>76.003200000000007</v>
      </c>
      <c r="AX76">
        <v>5.7149999999999999</v>
      </c>
      <c r="AY76">
        <v>0</v>
      </c>
      <c r="AZ76">
        <f t="shared" si="3"/>
        <v>39.568696000000003</v>
      </c>
      <c r="BA76">
        <f t="shared" si="4"/>
        <v>3154.126714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0.99985599999999997</v>
      </c>
      <c r="BS76">
        <v>1.66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1.64</v>
      </c>
      <c r="CC76">
        <v>0.82</v>
      </c>
      <c r="CD76">
        <v>0.42</v>
      </c>
      <c r="CE76">
        <v>0.77</v>
      </c>
      <c r="CF76">
        <v>0</v>
      </c>
      <c r="CG76">
        <v>3.77</v>
      </c>
      <c r="CH76">
        <v>0.93799999999999994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2.21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39.568696000000003</v>
      </c>
    </row>
    <row r="77" spans="1:114">
      <c r="A77" t="s">
        <v>119</v>
      </c>
      <c r="B77">
        <v>0</v>
      </c>
      <c r="C77">
        <v>37.264000000000003</v>
      </c>
      <c r="D77">
        <v>0</v>
      </c>
      <c r="E77">
        <v>0</v>
      </c>
      <c r="F77">
        <v>0</v>
      </c>
      <c r="G77">
        <v>0</v>
      </c>
      <c r="H77">
        <v>0</v>
      </c>
      <c r="I77">
        <v>89.725499999999997</v>
      </c>
      <c r="J77">
        <v>2.8574999999999999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139.08000000000001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20.731850000000001</v>
      </c>
      <c r="W77">
        <v>46.399079999999998</v>
      </c>
      <c r="X77">
        <v>98.34375</v>
      </c>
      <c r="Y77">
        <v>0</v>
      </c>
      <c r="Z77">
        <v>13.1076</v>
      </c>
      <c r="AA77">
        <v>42.14808</v>
      </c>
      <c r="AB77">
        <v>27.426880000000001</v>
      </c>
      <c r="AC77">
        <v>9.4996799999999997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87.93</v>
      </c>
      <c r="AI77">
        <v>17.146999999999998</v>
      </c>
      <c r="AJ77">
        <v>0</v>
      </c>
      <c r="AK77">
        <v>26.3</v>
      </c>
      <c r="AL77">
        <v>2.5564</v>
      </c>
      <c r="AM77">
        <v>16.38252</v>
      </c>
      <c r="AN77">
        <v>0.72482999999999997</v>
      </c>
      <c r="AO77">
        <v>0</v>
      </c>
      <c r="AP77">
        <v>1.0247999999999999</v>
      </c>
      <c r="AQ77">
        <v>65.207999999999998</v>
      </c>
      <c r="AR77">
        <v>3.3119999999999998</v>
      </c>
      <c r="AS77">
        <v>5.1117600000000003</v>
      </c>
      <c r="AT77">
        <v>14.9968</v>
      </c>
      <c r="AU77">
        <v>0</v>
      </c>
      <c r="AV77">
        <v>8.7680000000000007</v>
      </c>
      <c r="AW77">
        <v>76.003200000000007</v>
      </c>
      <c r="AX77">
        <v>5.7149999999999999</v>
      </c>
      <c r="AY77">
        <v>0</v>
      </c>
      <c r="AZ77">
        <f t="shared" si="3"/>
        <v>38.917695999999992</v>
      </c>
      <c r="BA77">
        <f t="shared" si="4"/>
        <v>3104.1584229999999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0.99985599999999997</v>
      </c>
      <c r="BS77">
        <v>1.66</v>
      </c>
      <c r="BT77">
        <v>1.2474000000000001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1.64</v>
      </c>
      <c r="CC77">
        <v>0.82</v>
      </c>
      <c r="CD77">
        <v>0.42</v>
      </c>
      <c r="CE77">
        <v>0.77</v>
      </c>
      <c r="CF77">
        <v>0</v>
      </c>
      <c r="CG77">
        <v>3.77</v>
      </c>
      <c r="CH77">
        <v>0.70279999999999998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2.21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38.917695999999992</v>
      </c>
    </row>
    <row r="78" spans="1:114">
      <c r="A78" t="s">
        <v>120</v>
      </c>
      <c r="B78">
        <v>0</v>
      </c>
      <c r="C78">
        <v>37.264000000000003</v>
      </c>
      <c r="D78">
        <v>0</v>
      </c>
      <c r="E78">
        <v>0</v>
      </c>
      <c r="F78">
        <v>0</v>
      </c>
      <c r="G78">
        <v>0</v>
      </c>
      <c r="H78">
        <v>0</v>
      </c>
      <c r="I78">
        <v>89.725499999999997</v>
      </c>
      <c r="J78">
        <v>2.8574999999999999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139.08000000000001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20.731850000000001</v>
      </c>
      <c r="W78">
        <v>46.399079999999998</v>
      </c>
      <c r="X78">
        <v>98.34375</v>
      </c>
      <c r="Y78">
        <v>0</v>
      </c>
      <c r="Z78">
        <v>13.1076</v>
      </c>
      <c r="AA78">
        <v>42.14808</v>
      </c>
      <c r="AB78">
        <v>27.426880000000001</v>
      </c>
      <c r="AC78">
        <v>4.7498399999999998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58.62</v>
      </c>
      <c r="AI78">
        <v>17.146999999999998</v>
      </c>
      <c r="AJ78">
        <v>0</v>
      </c>
      <c r="AK78">
        <v>26.3</v>
      </c>
      <c r="AL78">
        <v>2.5564</v>
      </c>
      <c r="AM78">
        <v>16.38252</v>
      </c>
      <c r="AN78">
        <v>0.72482999999999997</v>
      </c>
      <c r="AO78">
        <v>0</v>
      </c>
      <c r="AP78">
        <v>1.0247999999999999</v>
      </c>
      <c r="AQ78">
        <v>65.207999999999998</v>
      </c>
      <c r="AR78">
        <v>3.3119999999999998</v>
      </c>
      <c r="AS78">
        <v>5.1117600000000003</v>
      </c>
      <c r="AT78">
        <v>14.9968</v>
      </c>
      <c r="AU78">
        <v>0</v>
      </c>
      <c r="AV78">
        <v>8.7680000000000007</v>
      </c>
      <c r="AW78">
        <v>76.003200000000007</v>
      </c>
      <c r="AX78">
        <v>5.7149999999999999</v>
      </c>
      <c r="AY78">
        <v>0</v>
      </c>
      <c r="AZ78">
        <f t="shared" si="3"/>
        <v>38.685295999999994</v>
      </c>
      <c r="BA78">
        <f t="shared" si="4"/>
        <v>3060.4338830000002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0.99985599999999997</v>
      </c>
      <c r="BS78">
        <v>1.66</v>
      </c>
      <c r="BT78">
        <v>1.2474000000000001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1.64</v>
      </c>
      <c r="CC78">
        <v>0.82</v>
      </c>
      <c r="CD78">
        <v>0.42</v>
      </c>
      <c r="CE78">
        <v>0.77</v>
      </c>
      <c r="CF78">
        <v>0</v>
      </c>
      <c r="CG78">
        <v>3.77</v>
      </c>
      <c r="CH78">
        <v>0.47039999999999998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2.21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38.685295999999994</v>
      </c>
    </row>
    <row r="79" spans="1:114">
      <c r="A79" t="s">
        <v>121</v>
      </c>
      <c r="B79">
        <v>0</v>
      </c>
      <c r="C79">
        <v>37.264000000000003</v>
      </c>
      <c r="D79">
        <v>0</v>
      </c>
      <c r="E79">
        <v>0</v>
      </c>
      <c r="F79">
        <v>0</v>
      </c>
      <c r="G79">
        <v>0</v>
      </c>
      <c r="H79">
        <v>0</v>
      </c>
      <c r="I79">
        <v>89.725499999999997</v>
      </c>
      <c r="J79">
        <v>2.8574999999999999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139.08000000000001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20.731850000000001</v>
      </c>
      <c r="W79">
        <v>46.399079999999998</v>
      </c>
      <c r="X79">
        <v>98.34375</v>
      </c>
      <c r="Y79">
        <v>0</v>
      </c>
      <c r="Z79">
        <v>13.1076</v>
      </c>
      <c r="AA79">
        <v>42.14808</v>
      </c>
      <c r="AB79">
        <v>12.492000000000001</v>
      </c>
      <c r="AC79">
        <v>0</v>
      </c>
      <c r="AD79">
        <v>9.4322999999999997</v>
      </c>
      <c r="AE79">
        <v>51.209028000000004</v>
      </c>
      <c r="AF79">
        <v>30.784800000000001</v>
      </c>
      <c r="AG79">
        <v>44.924799999999998</v>
      </c>
      <c r="AH79">
        <v>39.08</v>
      </c>
      <c r="AI79">
        <v>17.146999999999998</v>
      </c>
      <c r="AJ79">
        <v>0</v>
      </c>
      <c r="AK79">
        <v>26.3</v>
      </c>
      <c r="AL79">
        <v>2.5564</v>
      </c>
      <c r="AM79">
        <v>10.92168</v>
      </c>
      <c r="AN79">
        <v>0.72482999999999997</v>
      </c>
      <c r="AO79">
        <v>0</v>
      </c>
      <c r="AP79">
        <v>1.7934000000000001</v>
      </c>
      <c r="AQ79">
        <v>65.207999999999998</v>
      </c>
      <c r="AR79">
        <v>3.3119999999999998</v>
      </c>
      <c r="AS79">
        <v>5.1117600000000003</v>
      </c>
      <c r="AT79">
        <v>14.9968</v>
      </c>
      <c r="AU79">
        <v>0</v>
      </c>
      <c r="AV79">
        <v>8.7680000000000007</v>
      </c>
      <c r="AW79">
        <v>76.003200000000007</v>
      </c>
      <c r="AX79">
        <v>5.7149999999999999</v>
      </c>
      <c r="AY79">
        <v>0</v>
      </c>
      <c r="AZ79">
        <f t="shared" si="3"/>
        <v>38.289096000000001</v>
      </c>
      <c r="BA79">
        <f t="shared" si="4"/>
        <v>3006.6884230000001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0.99985599999999997</v>
      </c>
      <c r="BS79">
        <v>1.66</v>
      </c>
      <c r="BT79">
        <v>1.008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1.64</v>
      </c>
      <c r="CC79">
        <v>0.82</v>
      </c>
      <c r="CD79">
        <v>0.42</v>
      </c>
      <c r="CE79">
        <v>0.77</v>
      </c>
      <c r="CF79">
        <v>0</v>
      </c>
      <c r="CG79">
        <v>3.77</v>
      </c>
      <c r="CH79">
        <v>0.31359999999999999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2.21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38.289096000000001</v>
      </c>
    </row>
    <row r="80" spans="1:114">
      <c r="A80" t="s">
        <v>122</v>
      </c>
      <c r="B80">
        <v>0</v>
      </c>
      <c r="C80">
        <v>37.264000000000003</v>
      </c>
      <c r="D80">
        <v>0</v>
      </c>
      <c r="E80">
        <v>0</v>
      </c>
      <c r="F80">
        <v>0</v>
      </c>
      <c r="G80">
        <v>0</v>
      </c>
      <c r="H80">
        <v>0</v>
      </c>
      <c r="I80">
        <v>89.725499999999997</v>
      </c>
      <c r="J80">
        <v>2.8574999999999999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139.08000000000001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20.731850000000001</v>
      </c>
      <c r="W80">
        <v>46.399079999999998</v>
      </c>
      <c r="X80">
        <v>98.34375</v>
      </c>
      <c r="Y80">
        <v>0</v>
      </c>
      <c r="Z80">
        <v>13.1076</v>
      </c>
      <c r="AA80">
        <v>28.09872</v>
      </c>
      <c r="AB80">
        <v>0</v>
      </c>
      <c r="AC80">
        <v>0</v>
      </c>
      <c r="AD80">
        <v>9.4322999999999997</v>
      </c>
      <c r="AE80">
        <v>51.209028000000004</v>
      </c>
      <c r="AF80">
        <v>27.635200000000001</v>
      </c>
      <c r="AG80">
        <v>44.924799999999998</v>
      </c>
      <c r="AH80">
        <v>18.562999999999999</v>
      </c>
      <c r="AI80">
        <v>3.9569999999999999</v>
      </c>
      <c r="AJ80">
        <v>0</v>
      </c>
      <c r="AK80">
        <v>26.3</v>
      </c>
      <c r="AL80">
        <v>2.5564</v>
      </c>
      <c r="AM80">
        <v>10.92168</v>
      </c>
      <c r="AN80">
        <v>0.72482999999999997</v>
      </c>
      <c r="AO80">
        <v>0</v>
      </c>
      <c r="AP80">
        <v>1.7934000000000001</v>
      </c>
      <c r="AQ80">
        <v>65.207999999999998</v>
      </c>
      <c r="AR80">
        <v>3.3119999999999998</v>
      </c>
      <c r="AS80">
        <v>5.1117600000000003</v>
      </c>
      <c r="AT80">
        <v>14.9968</v>
      </c>
      <c r="AU80">
        <v>0</v>
      </c>
      <c r="AV80">
        <v>8.7680000000000007</v>
      </c>
      <c r="AW80">
        <v>76.003200000000007</v>
      </c>
      <c r="AX80">
        <v>5.7149999999999999</v>
      </c>
      <c r="AY80">
        <v>0</v>
      </c>
      <c r="AZ80">
        <f t="shared" si="3"/>
        <v>36.811039999999991</v>
      </c>
      <c r="BA80">
        <f t="shared" si="4"/>
        <v>2941.8124070000003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2.3E-2</v>
      </c>
      <c r="BS80">
        <v>1.66</v>
      </c>
      <c r="BT80">
        <v>0.67200000000000004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1.64</v>
      </c>
      <c r="CC80">
        <v>0.82</v>
      </c>
      <c r="CD80">
        <v>0.42</v>
      </c>
      <c r="CE80">
        <v>0.77</v>
      </c>
      <c r="CF80">
        <v>0</v>
      </c>
      <c r="CG80">
        <v>3.77</v>
      </c>
      <c r="CH80">
        <v>0.1484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2.21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36.811039999999991</v>
      </c>
    </row>
    <row r="81" spans="1:114">
      <c r="A81" t="s">
        <v>123</v>
      </c>
      <c r="B81">
        <v>0</v>
      </c>
      <c r="C81">
        <v>37.264000000000003</v>
      </c>
      <c r="D81">
        <v>0</v>
      </c>
      <c r="E81">
        <v>0</v>
      </c>
      <c r="F81">
        <v>0</v>
      </c>
      <c r="G81">
        <v>0</v>
      </c>
      <c r="H81">
        <v>0</v>
      </c>
      <c r="I81">
        <v>89.725499999999997</v>
      </c>
      <c r="J81">
        <v>2.8574999999999999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139.08000000000001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20.731850000000001</v>
      </c>
      <c r="W81">
        <v>46.399079999999998</v>
      </c>
      <c r="X81">
        <v>98.34375</v>
      </c>
      <c r="Y81">
        <v>0</v>
      </c>
      <c r="Z81">
        <v>7.15</v>
      </c>
      <c r="AA81">
        <v>13.983000000000001</v>
      </c>
      <c r="AB81">
        <v>0</v>
      </c>
      <c r="AC81">
        <v>0</v>
      </c>
      <c r="AD81">
        <v>9.4322999999999997</v>
      </c>
      <c r="AE81">
        <v>51.209028000000004</v>
      </c>
      <c r="AF81">
        <v>27.431999999999999</v>
      </c>
      <c r="AG81">
        <v>44.924799999999998</v>
      </c>
      <c r="AH81">
        <v>0</v>
      </c>
      <c r="AI81">
        <v>0</v>
      </c>
      <c r="AJ81">
        <v>0</v>
      </c>
      <c r="AK81">
        <v>26.3</v>
      </c>
      <c r="AL81">
        <v>2.5564</v>
      </c>
      <c r="AM81">
        <v>5.4608400000000001</v>
      </c>
      <c r="AN81">
        <v>0.72482999999999997</v>
      </c>
      <c r="AO81">
        <v>0</v>
      </c>
      <c r="AP81">
        <v>1.7934000000000001</v>
      </c>
      <c r="AQ81">
        <v>65.207999999999998</v>
      </c>
      <c r="AR81">
        <v>13.247999999999999</v>
      </c>
      <c r="AS81">
        <v>5.1117600000000003</v>
      </c>
      <c r="AT81">
        <v>14.9968</v>
      </c>
      <c r="AU81">
        <v>0</v>
      </c>
      <c r="AV81">
        <v>8.7680000000000007</v>
      </c>
      <c r="AW81">
        <v>76.003200000000007</v>
      </c>
      <c r="AX81">
        <v>5.7149999999999999</v>
      </c>
      <c r="AY81">
        <v>0</v>
      </c>
      <c r="AZ81">
        <f t="shared" si="3"/>
        <v>36.269439999999989</v>
      </c>
      <c r="BA81">
        <f t="shared" si="4"/>
        <v>2902.9494470000009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1.66</v>
      </c>
      <c r="BT81">
        <v>0.33179999999999998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1.64</v>
      </c>
      <c r="CC81">
        <v>0.82</v>
      </c>
      <c r="CD81">
        <v>0.39</v>
      </c>
      <c r="CE81">
        <v>0.77</v>
      </c>
      <c r="CF81">
        <v>0</v>
      </c>
      <c r="CG81">
        <v>3.77</v>
      </c>
      <c r="CH81">
        <v>0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2.21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36.269439999999989</v>
      </c>
    </row>
    <row r="82" spans="1:114">
      <c r="A82" t="s">
        <v>124</v>
      </c>
      <c r="B82">
        <v>0</v>
      </c>
      <c r="C82">
        <v>37.264000000000003</v>
      </c>
      <c r="D82">
        <v>0</v>
      </c>
      <c r="E82">
        <v>0</v>
      </c>
      <c r="F82">
        <v>0</v>
      </c>
      <c r="G82">
        <v>0</v>
      </c>
      <c r="H82">
        <v>0</v>
      </c>
      <c r="I82">
        <v>89.725499999999997</v>
      </c>
      <c r="J82">
        <v>2.8574999999999999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139.08000000000001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20.731850000000001</v>
      </c>
      <c r="W82">
        <v>46.399079999999998</v>
      </c>
      <c r="X82">
        <v>98.34375</v>
      </c>
      <c r="Y82">
        <v>0</v>
      </c>
      <c r="Z82">
        <v>1.1000000000000001</v>
      </c>
      <c r="AA82">
        <v>0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44.924799999999998</v>
      </c>
      <c r="AH82">
        <v>0</v>
      </c>
      <c r="AI82">
        <v>0</v>
      </c>
      <c r="AJ82">
        <v>0</v>
      </c>
      <c r="AK82">
        <v>26.3</v>
      </c>
      <c r="AL82">
        <v>2.5564</v>
      </c>
      <c r="AM82">
        <v>0.96530000000000005</v>
      </c>
      <c r="AN82">
        <v>0.72482999999999997</v>
      </c>
      <c r="AO82">
        <v>0</v>
      </c>
      <c r="AP82">
        <v>3.843</v>
      </c>
      <c r="AQ82">
        <v>65.207999999999998</v>
      </c>
      <c r="AR82">
        <v>30.911999999999999</v>
      </c>
      <c r="AS82">
        <v>5.1117600000000003</v>
      </c>
      <c r="AT82">
        <v>14.9968</v>
      </c>
      <c r="AU82">
        <v>0</v>
      </c>
      <c r="AV82">
        <v>8.7680000000000007</v>
      </c>
      <c r="AW82">
        <v>76.003200000000007</v>
      </c>
      <c r="AX82">
        <v>5.7149999999999999</v>
      </c>
      <c r="AY82">
        <v>0</v>
      </c>
      <c r="AZ82">
        <f t="shared" si="3"/>
        <v>35.937640000000002</v>
      </c>
      <c r="BA82">
        <f t="shared" si="4"/>
        <v>2897.8027069999998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1.66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1.64</v>
      </c>
      <c r="CC82">
        <v>0.82</v>
      </c>
      <c r="CD82">
        <v>0.39</v>
      </c>
      <c r="CE82">
        <v>0.77</v>
      </c>
      <c r="CF82">
        <v>0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2.21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35.937640000000002</v>
      </c>
    </row>
    <row r="83" spans="1:114">
      <c r="A83" t="s">
        <v>125</v>
      </c>
      <c r="B83">
        <v>0</v>
      </c>
      <c r="C83">
        <v>37.264000000000003</v>
      </c>
      <c r="D83">
        <v>0</v>
      </c>
      <c r="E83">
        <v>0</v>
      </c>
      <c r="F83">
        <v>0</v>
      </c>
      <c r="G83">
        <v>0</v>
      </c>
      <c r="H83">
        <v>0</v>
      </c>
      <c r="I83">
        <v>90.868499999999997</v>
      </c>
      <c r="J83">
        <v>2.8574999999999999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139.08000000000001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20.731850000000001</v>
      </c>
      <c r="W83">
        <v>46.399079999999998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31.896000000000001</v>
      </c>
      <c r="AF83">
        <v>27.431999999999999</v>
      </c>
      <c r="AG83">
        <v>44.924799999999998</v>
      </c>
      <c r="AH83">
        <v>0</v>
      </c>
      <c r="AI83">
        <v>0</v>
      </c>
      <c r="AJ83">
        <v>0</v>
      </c>
      <c r="AK83">
        <v>26.3</v>
      </c>
      <c r="AL83">
        <v>2.5564</v>
      </c>
      <c r="AM83">
        <v>0</v>
      </c>
      <c r="AN83">
        <v>0.72482999999999997</v>
      </c>
      <c r="AO83">
        <v>0</v>
      </c>
      <c r="AP83">
        <v>3.843</v>
      </c>
      <c r="AQ83">
        <v>65.207999999999998</v>
      </c>
      <c r="AR83">
        <v>30.911999999999999</v>
      </c>
      <c r="AS83">
        <v>5.1117600000000003</v>
      </c>
      <c r="AT83">
        <v>14.9968</v>
      </c>
      <c r="AU83">
        <v>0</v>
      </c>
      <c r="AV83">
        <v>8.7680000000000007</v>
      </c>
      <c r="AW83">
        <v>76.003200000000007</v>
      </c>
      <c r="AX83">
        <v>5.7149999999999999</v>
      </c>
      <c r="AY83">
        <v>0</v>
      </c>
      <c r="AZ83">
        <f t="shared" si="3"/>
        <v>35.957639999999998</v>
      </c>
      <c r="BA83">
        <f t="shared" si="4"/>
        <v>2868.1550790000001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1.66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1.64</v>
      </c>
      <c r="CC83">
        <v>0.82</v>
      </c>
      <c r="CD83">
        <v>0.39</v>
      </c>
      <c r="CE83">
        <v>0.79</v>
      </c>
      <c r="CF83">
        <v>0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2.21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35.957639999999998</v>
      </c>
    </row>
    <row r="84" spans="1:114">
      <c r="A84" t="s">
        <v>126</v>
      </c>
      <c r="B84">
        <v>0</v>
      </c>
      <c r="C84">
        <v>37.264000000000003</v>
      </c>
      <c r="D84">
        <v>0</v>
      </c>
      <c r="E84">
        <v>0</v>
      </c>
      <c r="F84">
        <v>0</v>
      </c>
      <c r="G84">
        <v>0</v>
      </c>
      <c r="H84">
        <v>0</v>
      </c>
      <c r="I84">
        <v>90.868499999999997</v>
      </c>
      <c r="J84">
        <v>2.8574999999999999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139.08000000000001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20.731850000000001</v>
      </c>
      <c r="W84">
        <v>46.399079999999998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2.5564</v>
      </c>
      <c r="AM84">
        <v>0</v>
      </c>
      <c r="AN84">
        <v>0.72482999999999997</v>
      </c>
      <c r="AO84">
        <v>0</v>
      </c>
      <c r="AP84">
        <v>3.843</v>
      </c>
      <c r="AQ84">
        <v>48.905999999999999</v>
      </c>
      <c r="AR84">
        <v>30.911999999999999</v>
      </c>
      <c r="AS84">
        <v>5.1117600000000003</v>
      </c>
      <c r="AT84">
        <v>14.9968</v>
      </c>
      <c r="AU84">
        <v>0</v>
      </c>
      <c r="AV84">
        <v>8.7680000000000007</v>
      </c>
      <c r="AW84">
        <v>76.003200000000007</v>
      </c>
      <c r="AX84">
        <v>5.7149999999999999</v>
      </c>
      <c r="AY84">
        <v>0</v>
      </c>
      <c r="AZ84">
        <f t="shared" si="3"/>
        <v>35.957639999999998</v>
      </c>
      <c r="BA84">
        <f t="shared" si="4"/>
        <v>2835.9050789999997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1.66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1.64</v>
      </c>
      <c r="CC84">
        <v>0.82</v>
      </c>
      <c r="CD84">
        <v>0.39</v>
      </c>
      <c r="CE84">
        <v>0.79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2.21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35.957639999999998</v>
      </c>
    </row>
    <row r="85" spans="1:114">
      <c r="A85" t="s">
        <v>127</v>
      </c>
      <c r="B85">
        <v>0</v>
      </c>
      <c r="C85">
        <v>37.264000000000003</v>
      </c>
      <c r="D85">
        <v>0</v>
      </c>
      <c r="E85">
        <v>0</v>
      </c>
      <c r="F85">
        <v>0</v>
      </c>
      <c r="G85">
        <v>0</v>
      </c>
      <c r="H85">
        <v>0</v>
      </c>
      <c r="I85">
        <v>90.868499999999997</v>
      </c>
      <c r="J85">
        <v>2.8574999999999999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139.08000000000001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20.731850000000001</v>
      </c>
      <c r="W85">
        <v>46.399079999999998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2.5564</v>
      </c>
      <c r="AM85">
        <v>0</v>
      </c>
      <c r="AN85">
        <v>0.72482999999999997</v>
      </c>
      <c r="AO85">
        <v>0</v>
      </c>
      <c r="AP85">
        <v>3.843</v>
      </c>
      <c r="AQ85">
        <v>32.603999999999999</v>
      </c>
      <c r="AR85">
        <v>3.3119999999999998</v>
      </c>
      <c r="AS85">
        <v>5.1117600000000003</v>
      </c>
      <c r="AT85">
        <v>14.9968</v>
      </c>
      <c r="AU85">
        <v>0</v>
      </c>
      <c r="AV85">
        <v>8.7680000000000007</v>
      </c>
      <c r="AW85">
        <v>76.003200000000007</v>
      </c>
      <c r="AX85">
        <v>5.7149999999999999</v>
      </c>
      <c r="AY85">
        <v>0</v>
      </c>
      <c r="AZ85">
        <f t="shared" si="3"/>
        <v>35.957639999999998</v>
      </c>
      <c r="BA85">
        <f t="shared" si="4"/>
        <v>2766.911079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1.66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1.64</v>
      </c>
      <c r="CC85">
        <v>0.82</v>
      </c>
      <c r="CD85">
        <v>0.39</v>
      </c>
      <c r="CE85">
        <v>0.79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2.21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35.957639999999998</v>
      </c>
    </row>
    <row r="86" spans="1:114">
      <c r="A86" t="s">
        <v>128</v>
      </c>
      <c r="B86">
        <v>0</v>
      </c>
      <c r="C86">
        <v>37.264000000000003</v>
      </c>
      <c r="D86">
        <v>0</v>
      </c>
      <c r="E86">
        <v>0</v>
      </c>
      <c r="F86">
        <v>0</v>
      </c>
      <c r="G86">
        <v>0</v>
      </c>
      <c r="H86">
        <v>0</v>
      </c>
      <c r="I86">
        <v>90.868499999999997</v>
      </c>
      <c r="J86">
        <v>2.8574999999999999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139.08000000000001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20.731850000000001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2.5564</v>
      </c>
      <c r="AM86">
        <v>0</v>
      </c>
      <c r="AN86">
        <v>0.72482999999999997</v>
      </c>
      <c r="AO86">
        <v>0</v>
      </c>
      <c r="AP86">
        <v>3.843</v>
      </c>
      <c r="AQ86">
        <v>32.603999999999999</v>
      </c>
      <c r="AR86">
        <v>3.3119999999999998</v>
      </c>
      <c r="AS86">
        <v>5.1117600000000003</v>
      </c>
      <c r="AT86">
        <v>14.9968</v>
      </c>
      <c r="AU86">
        <v>0</v>
      </c>
      <c r="AV86">
        <v>8.7680000000000007</v>
      </c>
      <c r="AW86">
        <v>76.003200000000007</v>
      </c>
      <c r="AX86">
        <v>5.7149999999999999</v>
      </c>
      <c r="AY86">
        <v>0</v>
      </c>
      <c r="AZ86">
        <f t="shared" si="3"/>
        <v>35.957639999999998</v>
      </c>
      <c r="BA86">
        <f t="shared" si="4"/>
        <v>2766.911079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1.66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1.64</v>
      </c>
      <c r="CC86">
        <v>0.82</v>
      </c>
      <c r="CD86">
        <v>0.39</v>
      </c>
      <c r="CE86">
        <v>0.79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2.21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35.957639999999998</v>
      </c>
    </row>
    <row r="87" spans="1:114">
      <c r="A87" t="s">
        <v>129</v>
      </c>
      <c r="B87">
        <v>0</v>
      </c>
      <c r="C87">
        <v>37.264000000000003</v>
      </c>
      <c r="D87">
        <v>0</v>
      </c>
      <c r="E87">
        <v>0</v>
      </c>
      <c r="F87">
        <v>0</v>
      </c>
      <c r="G87">
        <v>0</v>
      </c>
      <c r="H87">
        <v>0</v>
      </c>
      <c r="I87">
        <v>90.868499999999997</v>
      </c>
      <c r="J87">
        <v>2.8574999999999999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139.08000000000001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2.5564</v>
      </c>
      <c r="AM87">
        <v>0</v>
      </c>
      <c r="AN87">
        <v>0.72482999999999997</v>
      </c>
      <c r="AO87">
        <v>0</v>
      </c>
      <c r="AP87">
        <v>3.843</v>
      </c>
      <c r="AQ87">
        <v>32.603999999999999</v>
      </c>
      <c r="AR87">
        <v>3.3119999999999998</v>
      </c>
      <c r="AS87">
        <v>5.1117600000000003</v>
      </c>
      <c r="AT87">
        <v>14.9968</v>
      </c>
      <c r="AU87">
        <v>0</v>
      </c>
      <c r="AV87">
        <v>8.7680000000000007</v>
      </c>
      <c r="AW87">
        <v>76.003200000000007</v>
      </c>
      <c r="AX87">
        <v>5.7149999999999999</v>
      </c>
      <c r="AY87">
        <v>0</v>
      </c>
      <c r="AZ87">
        <f t="shared" si="3"/>
        <v>35.967639999999989</v>
      </c>
      <c r="BA87">
        <f t="shared" si="4"/>
        <v>2766.9210789999997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1.66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1.64</v>
      </c>
      <c r="CC87">
        <v>0.82</v>
      </c>
      <c r="CD87">
        <v>0.36</v>
      </c>
      <c r="CE87">
        <v>0.79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35.967639999999989</v>
      </c>
    </row>
    <row r="88" spans="1:114">
      <c r="A88" t="s">
        <v>130</v>
      </c>
      <c r="B88">
        <v>0</v>
      </c>
      <c r="C88">
        <v>37.264000000000003</v>
      </c>
      <c r="D88">
        <v>0</v>
      </c>
      <c r="E88">
        <v>0</v>
      </c>
      <c r="F88">
        <v>0</v>
      </c>
      <c r="G88">
        <v>0</v>
      </c>
      <c r="H88">
        <v>0</v>
      </c>
      <c r="I88">
        <v>90.868499999999997</v>
      </c>
      <c r="J88">
        <v>2.8574999999999999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139.08000000000001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2.5564</v>
      </c>
      <c r="AM88">
        <v>0</v>
      </c>
      <c r="AN88">
        <v>0.72482999999999997</v>
      </c>
      <c r="AO88">
        <v>0</v>
      </c>
      <c r="AP88">
        <v>3.843</v>
      </c>
      <c r="AQ88">
        <v>16.302</v>
      </c>
      <c r="AR88">
        <v>3.3119999999999998</v>
      </c>
      <c r="AS88">
        <v>5.1117600000000003</v>
      </c>
      <c r="AT88">
        <v>14.9968</v>
      </c>
      <c r="AU88">
        <v>0</v>
      </c>
      <c r="AV88">
        <v>8.7680000000000007</v>
      </c>
      <c r="AW88">
        <v>76.003200000000007</v>
      </c>
      <c r="AX88">
        <v>5.7149999999999999</v>
      </c>
      <c r="AY88">
        <v>0</v>
      </c>
      <c r="AZ88">
        <f t="shared" si="3"/>
        <v>35.967639999999989</v>
      </c>
      <c r="BA88">
        <f t="shared" si="4"/>
        <v>2750.6190790000001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1.66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1.64</v>
      </c>
      <c r="CC88">
        <v>0.82</v>
      </c>
      <c r="CD88">
        <v>0.36</v>
      </c>
      <c r="CE88">
        <v>0.79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35.967639999999989</v>
      </c>
    </row>
    <row r="89" spans="1:114">
      <c r="A89" t="s">
        <v>131</v>
      </c>
      <c r="B89">
        <v>0</v>
      </c>
      <c r="C89">
        <v>37.264000000000003</v>
      </c>
      <c r="D89">
        <v>0</v>
      </c>
      <c r="E89">
        <v>0</v>
      </c>
      <c r="F89">
        <v>0</v>
      </c>
      <c r="G89">
        <v>0</v>
      </c>
      <c r="H89">
        <v>0</v>
      </c>
      <c r="I89">
        <v>90.868499999999997</v>
      </c>
      <c r="J89">
        <v>2.8574999999999999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139.08000000000001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279.18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2.5564</v>
      </c>
      <c r="AM89">
        <v>0</v>
      </c>
      <c r="AN89">
        <v>0.72482999999999997</v>
      </c>
      <c r="AO89">
        <v>0</v>
      </c>
      <c r="AP89">
        <v>3.843</v>
      </c>
      <c r="AQ89">
        <v>16.302</v>
      </c>
      <c r="AR89">
        <v>4.4160000000000004</v>
      </c>
      <c r="AS89">
        <v>5.1117600000000003</v>
      </c>
      <c r="AT89">
        <v>14.9968</v>
      </c>
      <c r="AU89">
        <v>0</v>
      </c>
      <c r="AV89">
        <v>8.7680000000000007</v>
      </c>
      <c r="AW89">
        <v>76.003200000000007</v>
      </c>
      <c r="AX89">
        <v>5.7149999999999999</v>
      </c>
      <c r="AY89">
        <v>0</v>
      </c>
      <c r="AZ89">
        <f t="shared" si="3"/>
        <v>35.787639999999996</v>
      </c>
      <c r="BA89">
        <f t="shared" si="4"/>
        <v>2751.5430790000005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1.66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1.64</v>
      </c>
      <c r="CC89">
        <v>0.82</v>
      </c>
      <c r="CD89">
        <v>0.36</v>
      </c>
      <c r="CE89">
        <v>0.79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1.61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35.787639999999996</v>
      </c>
    </row>
    <row r="90" spans="1:114">
      <c r="A90" t="s">
        <v>132</v>
      </c>
      <c r="B90">
        <v>0</v>
      </c>
      <c r="C90">
        <v>37.264000000000003</v>
      </c>
      <c r="D90">
        <v>0</v>
      </c>
      <c r="E90">
        <v>0</v>
      </c>
      <c r="F90">
        <v>0</v>
      </c>
      <c r="G90">
        <v>0</v>
      </c>
      <c r="H90">
        <v>0</v>
      </c>
      <c r="I90">
        <v>90.868499999999997</v>
      </c>
      <c r="J90">
        <v>2.8574999999999999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139.08000000000001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279.18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2.5564</v>
      </c>
      <c r="AM90">
        <v>0</v>
      </c>
      <c r="AN90">
        <v>0.72482999999999997</v>
      </c>
      <c r="AO90">
        <v>0</v>
      </c>
      <c r="AP90">
        <v>3.843</v>
      </c>
      <c r="AQ90">
        <v>16.302</v>
      </c>
      <c r="AR90">
        <v>4.4160000000000004</v>
      </c>
      <c r="AS90">
        <v>5.1117600000000003</v>
      </c>
      <c r="AT90">
        <v>14.9968</v>
      </c>
      <c r="AU90">
        <v>0</v>
      </c>
      <c r="AV90">
        <v>8.7680000000000007</v>
      </c>
      <c r="AW90">
        <v>76.003200000000007</v>
      </c>
      <c r="AX90">
        <v>5.7149999999999999</v>
      </c>
      <c r="AY90">
        <v>0</v>
      </c>
      <c r="AZ90">
        <f t="shared" si="3"/>
        <v>35.787639999999996</v>
      </c>
      <c r="BA90">
        <f t="shared" si="4"/>
        <v>2751.5430790000005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1.66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1.64</v>
      </c>
      <c r="CC90">
        <v>0.82</v>
      </c>
      <c r="CD90">
        <v>0.36</v>
      </c>
      <c r="CE90">
        <v>0.79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1.61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35.787639999999996</v>
      </c>
    </row>
    <row r="91" spans="1:114">
      <c r="A91" t="s">
        <v>133</v>
      </c>
      <c r="B91">
        <v>0</v>
      </c>
      <c r="C91">
        <v>37.483199999999997</v>
      </c>
      <c r="D91">
        <v>0</v>
      </c>
      <c r="E91">
        <v>0</v>
      </c>
      <c r="F91">
        <v>0</v>
      </c>
      <c r="G91">
        <v>0</v>
      </c>
      <c r="H91">
        <v>0</v>
      </c>
      <c r="I91">
        <v>90.868499999999997</v>
      </c>
      <c r="J91">
        <v>2.8574999999999999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139.08000000000001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279.18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2.5564</v>
      </c>
      <c r="AM91">
        <v>0</v>
      </c>
      <c r="AN91">
        <v>0.72482999999999997</v>
      </c>
      <c r="AO91">
        <v>0</v>
      </c>
      <c r="AP91">
        <v>3.843</v>
      </c>
      <c r="AQ91">
        <v>16.302</v>
      </c>
      <c r="AR91">
        <v>6.6239999999999997</v>
      </c>
      <c r="AS91">
        <v>5.1117600000000003</v>
      </c>
      <c r="AT91">
        <v>14.9968</v>
      </c>
      <c r="AU91">
        <v>0</v>
      </c>
      <c r="AV91">
        <v>8.7680000000000007</v>
      </c>
      <c r="AW91">
        <v>76.003200000000007</v>
      </c>
      <c r="AX91">
        <v>5.7149999999999999</v>
      </c>
      <c r="AY91">
        <v>0</v>
      </c>
      <c r="AZ91">
        <f t="shared" si="3"/>
        <v>35.837639999999993</v>
      </c>
      <c r="BA91">
        <f t="shared" si="4"/>
        <v>2754.0202790000003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1.66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1.64</v>
      </c>
      <c r="CC91">
        <v>0.86</v>
      </c>
      <c r="CD91">
        <v>0.37</v>
      </c>
      <c r="CE91">
        <v>0.79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1.61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35.837639999999993</v>
      </c>
    </row>
    <row r="92" spans="1:114">
      <c r="A92" t="s">
        <v>134</v>
      </c>
      <c r="B92">
        <v>0</v>
      </c>
      <c r="C92">
        <v>37.483199999999997</v>
      </c>
      <c r="D92">
        <v>0</v>
      </c>
      <c r="E92">
        <v>0</v>
      </c>
      <c r="F92">
        <v>0</v>
      </c>
      <c r="G92">
        <v>0</v>
      </c>
      <c r="H92">
        <v>0</v>
      </c>
      <c r="I92">
        <v>90.868499999999997</v>
      </c>
      <c r="J92">
        <v>2.8574999999999999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139.08000000000001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279.18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2.5564</v>
      </c>
      <c r="AM92">
        <v>0</v>
      </c>
      <c r="AN92">
        <v>0.72482999999999997</v>
      </c>
      <c r="AO92">
        <v>0</v>
      </c>
      <c r="AP92">
        <v>3.843</v>
      </c>
      <c r="AQ92">
        <v>16.302</v>
      </c>
      <c r="AR92">
        <v>6.6239999999999997</v>
      </c>
      <c r="AS92">
        <v>5.1117600000000003</v>
      </c>
      <c r="AT92">
        <v>14.9968</v>
      </c>
      <c r="AU92">
        <v>0</v>
      </c>
      <c r="AV92">
        <v>8.7680000000000007</v>
      </c>
      <c r="AW92">
        <v>76.003200000000007</v>
      </c>
      <c r="AX92">
        <v>5.7149999999999999</v>
      </c>
      <c r="AY92">
        <v>0</v>
      </c>
      <c r="AZ92">
        <f t="shared" si="3"/>
        <v>35.837639999999993</v>
      </c>
      <c r="BA92">
        <f t="shared" si="4"/>
        <v>2754.0202790000003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1.66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1.64</v>
      </c>
      <c r="CC92">
        <v>0.86</v>
      </c>
      <c r="CD92">
        <v>0.37</v>
      </c>
      <c r="CE92">
        <v>0.79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1.61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35.837639999999993</v>
      </c>
    </row>
    <row r="93" spans="1:114">
      <c r="A93" t="s">
        <v>135</v>
      </c>
      <c r="B93">
        <v>0</v>
      </c>
      <c r="C93">
        <v>37.483199999999997</v>
      </c>
      <c r="D93">
        <v>0</v>
      </c>
      <c r="E93">
        <v>0</v>
      </c>
      <c r="F93">
        <v>0</v>
      </c>
      <c r="G93">
        <v>0</v>
      </c>
      <c r="H93">
        <v>0</v>
      </c>
      <c r="I93">
        <v>90.868499999999997</v>
      </c>
      <c r="J93">
        <v>2.8574999999999999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139.08000000000001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0</v>
      </c>
      <c r="AN93">
        <v>0.72482999999999997</v>
      </c>
      <c r="AO93">
        <v>0</v>
      </c>
      <c r="AP93">
        <v>3.843</v>
      </c>
      <c r="AQ93">
        <v>0</v>
      </c>
      <c r="AR93">
        <v>6.6239999999999997</v>
      </c>
      <c r="AS93">
        <v>5.1117600000000003</v>
      </c>
      <c r="AT93">
        <v>14.9968</v>
      </c>
      <c r="AU93">
        <v>0</v>
      </c>
      <c r="AV93">
        <v>8.7680000000000007</v>
      </c>
      <c r="AW93">
        <v>76.003200000000007</v>
      </c>
      <c r="AX93">
        <v>5.7149999999999999</v>
      </c>
      <c r="AY93">
        <v>0</v>
      </c>
      <c r="AZ93">
        <f t="shared" si="3"/>
        <v>35.927639999999997</v>
      </c>
      <c r="BA93">
        <f t="shared" si="4"/>
        <v>2748.0338790000001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1.66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1.73</v>
      </c>
      <c r="CC93">
        <v>0.86</v>
      </c>
      <c r="CD93">
        <v>0.37</v>
      </c>
      <c r="CE93">
        <v>0.79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1.61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35.927639999999997</v>
      </c>
    </row>
    <row r="94" spans="1:114">
      <c r="A94" t="s">
        <v>136</v>
      </c>
      <c r="B94">
        <v>0</v>
      </c>
      <c r="C94">
        <v>37.483199999999997</v>
      </c>
      <c r="D94">
        <v>0</v>
      </c>
      <c r="E94">
        <v>0</v>
      </c>
      <c r="F94">
        <v>0</v>
      </c>
      <c r="G94">
        <v>0</v>
      </c>
      <c r="H94">
        <v>0</v>
      </c>
      <c r="I94">
        <v>90.868499999999997</v>
      </c>
      <c r="J94">
        <v>2.8574999999999999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139.08000000000001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53.451999999999998</v>
      </c>
      <c r="AM94">
        <v>0</v>
      </c>
      <c r="AN94">
        <v>0.72482999999999997</v>
      </c>
      <c r="AO94">
        <v>0</v>
      </c>
      <c r="AP94">
        <v>3.843</v>
      </c>
      <c r="AQ94">
        <v>0</v>
      </c>
      <c r="AR94">
        <v>6.6239999999999997</v>
      </c>
      <c r="AS94">
        <v>5.1117600000000003</v>
      </c>
      <c r="AT94">
        <v>14.9968</v>
      </c>
      <c r="AU94">
        <v>0</v>
      </c>
      <c r="AV94">
        <v>8.7680000000000007</v>
      </c>
      <c r="AW94">
        <v>76.003200000000007</v>
      </c>
      <c r="AX94">
        <v>5.7149999999999999</v>
      </c>
      <c r="AY94">
        <v>0</v>
      </c>
      <c r="AZ94">
        <f t="shared" si="3"/>
        <v>35.88763999999999</v>
      </c>
      <c r="BA94">
        <f t="shared" si="4"/>
        <v>2788.6638789999997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1.66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1.73</v>
      </c>
      <c r="CC94">
        <v>0.83</v>
      </c>
      <c r="CD94">
        <v>0.36</v>
      </c>
      <c r="CE94">
        <v>0.79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1.61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35.88763999999999</v>
      </c>
    </row>
    <row r="95" spans="1:114">
      <c r="A95" t="s">
        <v>137</v>
      </c>
      <c r="B95">
        <v>0</v>
      </c>
      <c r="C95">
        <v>37.483199999999997</v>
      </c>
      <c r="D95">
        <v>0</v>
      </c>
      <c r="E95">
        <v>0</v>
      </c>
      <c r="F95">
        <v>0</v>
      </c>
      <c r="G95">
        <v>0</v>
      </c>
      <c r="H95">
        <v>0</v>
      </c>
      <c r="I95">
        <v>90.868499999999997</v>
      </c>
      <c r="J95">
        <v>2.8574999999999999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139.08000000000001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0.72482999999999997</v>
      </c>
      <c r="AO95">
        <v>0</v>
      </c>
      <c r="AP95">
        <v>3.843</v>
      </c>
      <c r="AQ95">
        <v>0</v>
      </c>
      <c r="AR95">
        <v>3.3119999999999998</v>
      </c>
      <c r="AS95">
        <v>5.1117600000000003</v>
      </c>
      <c r="AT95">
        <v>14.9968</v>
      </c>
      <c r="AU95">
        <v>0</v>
      </c>
      <c r="AV95">
        <v>8.7680000000000007</v>
      </c>
      <c r="AW95">
        <v>76.003200000000007</v>
      </c>
      <c r="AX95">
        <v>5.7149999999999999</v>
      </c>
      <c r="AY95">
        <v>0</v>
      </c>
      <c r="AZ95">
        <f t="shared" si="3"/>
        <v>35.88763999999999</v>
      </c>
      <c r="BA95">
        <f t="shared" si="4"/>
        <v>2776.2078789999996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1.66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1.73</v>
      </c>
      <c r="CC95">
        <v>0.83</v>
      </c>
      <c r="CD95">
        <v>0.36</v>
      </c>
      <c r="CE95">
        <v>0.79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1.61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35.88763999999999</v>
      </c>
    </row>
    <row r="96" spans="1:114">
      <c r="A96" t="s">
        <v>138</v>
      </c>
      <c r="B96">
        <v>0</v>
      </c>
      <c r="C96">
        <v>37.483199999999997</v>
      </c>
      <c r="D96">
        <v>0</v>
      </c>
      <c r="E96">
        <v>0</v>
      </c>
      <c r="F96">
        <v>0</v>
      </c>
      <c r="G96">
        <v>0</v>
      </c>
      <c r="H96">
        <v>0</v>
      </c>
      <c r="I96">
        <v>90.868499999999997</v>
      </c>
      <c r="J96">
        <v>2.8574999999999999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139.08000000000001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0.72482999999999997</v>
      </c>
      <c r="AO96">
        <v>0</v>
      </c>
      <c r="AP96">
        <v>3.843</v>
      </c>
      <c r="AQ96">
        <v>0</v>
      </c>
      <c r="AR96">
        <v>3.3119999999999998</v>
      </c>
      <c r="AS96">
        <v>5.1117600000000003</v>
      </c>
      <c r="AT96">
        <v>14.9968</v>
      </c>
      <c r="AU96">
        <v>0</v>
      </c>
      <c r="AV96">
        <v>8.7680000000000007</v>
      </c>
      <c r="AW96">
        <v>76.003200000000007</v>
      </c>
      <c r="AX96">
        <v>5.7149999999999999</v>
      </c>
      <c r="AY96">
        <v>0</v>
      </c>
      <c r="AZ96">
        <f t="shared" si="3"/>
        <v>35.88763999999999</v>
      </c>
      <c r="BA96">
        <f t="shared" si="4"/>
        <v>2776.2078789999996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1.66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1.73</v>
      </c>
      <c r="CC96">
        <v>0.83</v>
      </c>
      <c r="CD96">
        <v>0.36</v>
      </c>
      <c r="CE96">
        <v>0.79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1.61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35.88763999999999</v>
      </c>
    </row>
    <row r="97" spans="1:114">
      <c r="A97" t="s">
        <v>139</v>
      </c>
      <c r="B97">
        <v>0</v>
      </c>
      <c r="C97">
        <v>37.483199999999997</v>
      </c>
      <c r="D97">
        <v>0</v>
      </c>
      <c r="E97">
        <v>0</v>
      </c>
      <c r="F97">
        <v>0</v>
      </c>
      <c r="G97">
        <v>0</v>
      </c>
      <c r="H97">
        <v>0</v>
      </c>
      <c r="I97">
        <v>90.868499999999997</v>
      </c>
      <c r="J97">
        <v>2.8574999999999999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139.08000000000001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0.72482999999999997</v>
      </c>
      <c r="AO97">
        <v>0</v>
      </c>
      <c r="AP97">
        <v>3.843</v>
      </c>
      <c r="AQ97">
        <v>0</v>
      </c>
      <c r="AR97">
        <v>3.3119999999999998</v>
      </c>
      <c r="AS97">
        <v>5.1117600000000003</v>
      </c>
      <c r="AT97">
        <v>14.9968</v>
      </c>
      <c r="AU97">
        <v>0</v>
      </c>
      <c r="AV97">
        <v>8.7680000000000007</v>
      </c>
      <c r="AW97">
        <v>76.003200000000007</v>
      </c>
      <c r="AX97">
        <v>5.7149999999999999</v>
      </c>
      <c r="AY97">
        <v>0</v>
      </c>
      <c r="AZ97">
        <f t="shared" si="3"/>
        <v>35.99763999999999</v>
      </c>
      <c r="BA97">
        <f t="shared" si="4"/>
        <v>2776.3178789999997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1.66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1.84</v>
      </c>
      <c r="CC97">
        <v>0.83</v>
      </c>
      <c r="CD97">
        <v>0.36</v>
      </c>
      <c r="CE97">
        <v>0.79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1.61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35.99763999999999</v>
      </c>
    </row>
    <row r="98" spans="1:114">
      <c r="A98" t="s">
        <v>140</v>
      </c>
      <c r="B98">
        <v>0</v>
      </c>
      <c r="C98">
        <v>37.483199999999997</v>
      </c>
      <c r="D98">
        <v>0</v>
      </c>
      <c r="E98">
        <v>0</v>
      </c>
      <c r="F98">
        <v>0</v>
      </c>
      <c r="G98">
        <v>0</v>
      </c>
      <c r="H98">
        <v>0</v>
      </c>
      <c r="I98">
        <v>90.868499999999997</v>
      </c>
      <c r="J98">
        <v>2.8574999999999999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139.08000000000001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0.72482999999999997</v>
      </c>
      <c r="AO98">
        <v>0</v>
      </c>
      <c r="AP98">
        <v>3.843</v>
      </c>
      <c r="AQ98">
        <v>0</v>
      </c>
      <c r="AR98">
        <v>3.3119999999999998</v>
      </c>
      <c r="AS98">
        <v>5.1117600000000003</v>
      </c>
      <c r="AT98">
        <v>14.9968</v>
      </c>
      <c r="AU98">
        <v>0</v>
      </c>
      <c r="AV98">
        <v>8.7680000000000007</v>
      </c>
      <c r="AW98">
        <v>76.003200000000007</v>
      </c>
      <c r="AX98">
        <v>5.7149999999999999</v>
      </c>
      <c r="AY98">
        <v>0</v>
      </c>
      <c r="AZ98">
        <f t="shared" si="3"/>
        <v>35.99763999999999</v>
      </c>
      <c r="BA98">
        <f t="shared" si="4"/>
        <v>2735.6478790000001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1.66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1.84</v>
      </c>
      <c r="CC98">
        <v>0.83</v>
      </c>
      <c r="CD98">
        <v>0.36</v>
      </c>
      <c r="CE98">
        <v>0.79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1.61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35.99763999999999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0.8697856000000016</v>
      </c>
      <c r="D99">
        <f t="shared" si="6"/>
        <v>5.2608000000000002E-2</v>
      </c>
      <c r="E99">
        <f t="shared" si="6"/>
        <v>0</v>
      </c>
      <c r="F99">
        <f t="shared" si="6"/>
        <v>0</v>
      </c>
      <c r="G99">
        <f t="shared" si="6"/>
        <v>0.2239379999999998</v>
      </c>
      <c r="H99">
        <f t="shared" si="6"/>
        <v>0</v>
      </c>
      <c r="I99">
        <f t="shared" si="6"/>
        <v>2.0572571249999956</v>
      </c>
      <c r="J99">
        <f t="shared" si="6"/>
        <v>8.9011125000000108E-2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3.3379199999999987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6.7003200000000049</v>
      </c>
      <c r="V99">
        <f t="shared" si="6"/>
        <v>0.49756439999999885</v>
      </c>
      <c r="W99">
        <f t="shared" si="6"/>
        <v>1.1135779200000013</v>
      </c>
      <c r="X99">
        <f t="shared" si="6"/>
        <v>2.3602500000000002</v>
      </c>
      <c r="Y99">
        <f t="shared" si="6"/>
        <v>0</v>
      </c>
      <c r="Z99">
        <f t="shared" si="6"/>
        <v>5.7375999999999983E-2</v>
      </c>
      <c r="AA99">
        <f t="shared" si="6"/>
        <v>0.13113130999999997</v>
      </c>
      <c r="AB99">
        <f t="shared" si="6"/>
        <v>0.12809851999999994</v>
      </c>
      <c r="AC99">
        <f t="shared" si="6"/>
        <v>0.10539169250000002</v>
      </c>
      <c r="AD99">
        <f t="shared" si="6"/>
        <v>0.15317235000000004</v>
      </c>
      <c r="AE99">
        <f t="shared" si="6"/>
        <v>0.29051940000000004</v>
      </c>
      <c r="AF99">
        <f t="shared" si="6"/>
        <v>0.35529520000000014</v>
      </c>
      <c r="AG99">
        <f t="shared" si="6"/>
        <v>1.0781951999999972</v>
      </c>
      <c r="AH99">
        <f t="shared" si="6"/>
        <v>0.64872799999999986</v>
      </c>
      <c r="AI99">
        <f t="shared" si="6"/>
        <v>5.7706249999999973E-2</v>
      </c>
      <c r="AJ99">
        <f t="shared" si="6"/>
        <v>0</v>
      </c>
      <c r="AK99">
        <f t="shared" si="6"/>
        <v>0.63120000000000032</v>
      </c>
      <c r="AL99">
        <f t="shared" si="6"/>
        <v>0.23083130000000035</v>
      </c>
      <c r="AM99">
        <f t="shared" si="6"/>
        <v>5.2126200000000004E-2</v>
      </c>
      <c r="AN99">
        <f t="shared" si="6"/>
        <v>1.7395919999999971E-2</v>
      </c>
      <c r="AO99">
        <f t="shared" si="6"/>
        <v>1.4773500000000001E-3</v>
      </c>
      <c r="AP99">
        <f t="shared" si="6"/>
        <v>7.8397200000000056E-2</v>
      </c>
      <c r="AQ99">
        <f t="shared" si="6"/>
        <v>0.67584000000000011</v>
      </c>
      <c r="AR99">
        <f t="shared" si="6"/>
        <v>0.16090800000000025</v>
      </c>
      <c r="AS99">
        <f t="shared" si="6"/>
        <v>0.17373258000000005</v>
      </c>
      <c r="AT99">
        <f t="shared" si="6"/>
        <v>0.35992319999999939</v>
      </c>
      <c r="AU99">
        <f t="shared" si="6"/>
        <v>0</v>
      </c>
      <c r="AV99">
        <f t="shared" si="6"/>
        <v>0.19070400000000043</v>
      </c>
      <c r="AW99">
        <f t="shared" si="6"/>
        <v>1.6001388000000019</v>
      </c>
      <c r="AX99">
        <f t="shared" si="6"/>
        <v>0.15801975000000001</v>
      </c>
      <c r="AY99">
        <f t="shared" si="6"/>
        <v>0</v>
      </c>
      <c r="AZ99">
        <f t="shared" si="6"/>
        <v>0.88171962799999937</v>
      </c>
      <c r="BA99">
        <f>SUM(B99:AZ99)</f>
        <v>68.074203276499972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3.0662679999999996E-3</v>
      </c>
      <c r="BS99">
        <f t="shared" si="8"/>
        <v>3.9839999999999938E-2</v>
      </c>
      <c r="BT99">
        <f t="shared" si="8"/>
        <v>5.5229999999999993E-3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4.2424999999999963E-2</v>
      </c>
      <c r="CC99">
        <f t="shared" si="8"/>
        <v>2.0367499999999976E-2</v>
      </c>
      <c r="CD99">
        <f t="shared" si="8"/>
        <v>1.0005000000000002E-2</v>
      </c>
      <c r="CE99">
        <f t="shared" si="8"/>
        <v>1.9310000000000029E-2</v>
      </c>
      <c r="CF99">
        <f t="shared" si="8"/>
        <v>0</v>
      </c>
      <c r="CG99">
        <f t="shared" si="8"/>
        <v>9.0479999999999949E-2</v>
      </c>
      <c r="CH99">
        <f t="shared" si="8"/>
        <v>5.1694999999999996E-3</v>
      </c>
      <c r="CI99">
        <f t="shared" si="8"/>
        <v>0.12815999999999975</v>
      </c>
      <c r="CJ99">
        <f t="shared" si="8"/>
        <v>4.6079999999999934E-2</v>
      </c>
      <c r="CK99">
        <f t="shared" si="8"/>
        <v>4.2510000000000055E-2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5.3720000000000052E-2</v>
      </c>
      <c r="CP99">
        <f t="shared" si="8"/>
        <v>1.1943359999999983E-2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0.88171962799999937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373.97876200000002</v>
      </c>
      <c r="L3">
        <v>348.12</v>
      </c>
      <c r="M3">
        <v>92.919950999999998</v>
      </c>
      <c r="N3">
        <v>119.15625</v>
      </c>
      <c r="O3">
        <v>124.7899</v>
      </c>
      <c r="P3">
        <v>133.31899999999999</v>
      </c>
      <c r="Q3">
        <v>7.7309279999999996</v>
      </c>
      <c r="R3">
        <v>15.407514000000001</v>
      </c>
      <c r="S3">
        <v>13.703096</v>
      </c>
      <c r="T3">
        <v>0.56000000000000005</v>
      </c>
      <c r="U3">
        <v>279.18</v>
      </c>
      <c r="V3">
        <v>5.7781919999999998</v>
      </c>
      <c r="W3">
        <v>12.04509</v>
      </c>
      <c r="X3">
        <v>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0.72482999999999997</v>
      </c>
      <c r="AO3">
        <v>0</v>
      </c>
      <c r="AP3">
        <v>3.5868000000000002</v>
      </c>
      <c r="AQ3">
        <v>0</v>
      </c>
      <c r="AR3">
        <v>30.911999999999999</v>
      </c>
      <c r="AS3">
        <v>16.680479999999999</v>
      </c>
      <c r="AT3">
        <v>13.887062999999999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77.279056000000011</v>
      </c>
      <c r="BA3">
        <f>SUM(B3:AZ3)</f>
        <v>1789.9165120000002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1.73</v>
      </c>
      <c r="BL3">
        <v>0.94</v>
      </c>
      <c r="BM3">
        <v>0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1.66</v>
      </c>
      <c r="BT3">
        <v>2.9693719999999999</v>
      </c>
      <c r="BU3">
        <v>1.342031</v>
      </c>
      <c r="BV3">
        <v>2.41696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4.9816200000000004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3.5429620000000002</v>
      </c>
      <c r="CR3">
        <v>0.84623999999999999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77.279056000000011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373.97876200000002</v>
      </c>
      <c r="L4">
        <v>348.12</v>
      </c>
      <c r="M4">
        <v>92.92</v>
      </c>
      <c r="N4">
        <v>119.15625</v>
      </c>
      <c r="O4">
        <v>124.7899</v>
      </c>
      <c r="P4">
        <v>133.31899999999999</v>
      </c>
      <c r="Q4">
        <v>7.7309279999999996</v>
      </c>
      <c r="R4">
        <v>15.407514000000001</v>
      </c>
      <c r="S4">
        <v>13.703096</v>
      </c>
      <c r="T4">
        <v>0.56000000000000005</v>
      </c>
      <c r="U4">
        <v>279.18</v>
      </c>
      <c r="V4">
        <v>2</v>
      </c>
      <c r="W4">
        <v>12</v>
      </c>
      <c r="X4">
        <v>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0.72482999999999997</v>
      </c>
      <c r="AO4">
        <v>0</v>
      </c>
      <c r="AP4">
        <v>3.5868000000000002</v>
      </c>
      <c r="AQ4">
        <v>0</v>
      </c>
      <c r="AR4">
        <v>30.911999999999999</v>
      </c>
      <c r="AS4">
        <v>16.680479999999999</v>
      </c>
      <c r="AT4">
        <v>14.616341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77.279056000000011</v>
      </c>
      <c r="BA4">
        <f t="shared" ref="BA4:BA67" si="1">SUM(B4:AZ4)</f>
        <v>1786.8225570000002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1.73</v>
      </c>
      <c r="BL4">
        <v>0.94</v>
      </c>
      <c r="BM4">
        <v>0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1.66</v>
      </c>
      <c r="BT4">
        <v>2.9693719999999999</v>
      </c>
      <c r="BU4">
        <v>1.342031</v>
      </c>
      <c r="BV4">
        <v>2.41696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4.9816200000000004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3.5429620000000002</v>
      </c>
      <c r="CR4">
        <v>0.84623999999999999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77.279056000000011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373.97876200000002</v>
      </c>
      <c r="L5">
        <v>348.12</v>
      </c>
      <c r="M5">
        <v>92.92</v>
      </c>
      <c r="N5">
        <v>119.15625</v>
      </c>
      <c r="O5">
        <v>124.7899</v>
      </c>
      <c r="P5">
        <v>133.31899999999999</v>
      </c>
      <c r="Q5">
        <v>7.7309279999999996</v>
      </c>
      <c r="R5">
        <v>15.407514000000001</v>
      </c>
      <c r="S5">
        <v>13.159693000000001</v>
      </c>
      <c r="T5">
        <v>0.56000000000000005</v>
      </c>
      <c r="U5">
        <v>279.18</v>
      </c>
      <c r="V5">
        <v>2</v>
      </c>
      <c r="W5">
        <v>12</v>
      </c>
      <c r="X5">
        <v>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0.72482999999999997</v>
      </c>
      <c r="AO5">
        <v>0</v>
      </c>
      <c r="AP5">
        <v>3.2025000000000001</v>
      </c>
      <c r="AQ5">
        <v>0</v>
      </c>
      <c r="AR5">
        <v>2.2080000000000002</v>
      </c>
      <c r="AS5">
        <v>16.680479999999999</v>
      </c>
      <c r="AT5">
        <v>13.282465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77.279056000000011</v>
      </c>
      <c r="BA5">
        <f t="shared" si="1"/>
        <v>1755.8569780000005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1.73</v>
      </c>
      <c r="BL5">
        <v>0.94</v>
      </c>
      <c r="BM5">
        <v>0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1.66</v>
      </c>
      <c r="BT5">
        <v>2.9693719999999999</v>
      </c>
      <c r="BU5">
        <v>1.342031</v>
      </c>
      <c r="BV5">
        <v>2.41696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4.9816200000000004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3.5429620000000002</v>
      </c>
      <c r="CR5">
        <v>0.84623999999999999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77.279056000000011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374.30501299999997</v>
      </c>
      <c r="L6">
        <v>348.12</v>
      </c>
      <c r="M6">
        <v>92.92</v>
      </c>
      <c r="N6">
        <v>119.15625</v>
      </c>
      <c r="O6">
        <v>124.7899</v>
      </c>
      <c r="P6">
        <v>133.31899999999999</v>
      </c>
      <c r="Q6">
        <v>7.7309279999999996</v>
      </c>
      <c r="R6">
        <v>15.407514000000001</v>
      </c>
      <c r="S6">
        <v>13.159693000000001</v>
      </c>
      <c r="T6">
        <v>0.56000000000000005</v>
      </c>
      <c r="U6">
        <v>279.18</v>
      </c>
      <c r="V6">
        <v>2</v>
      </c>
      <c r="W6">
        <v>12</v>
      </c>
      <c r="X6">
        <v>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0.72482999999999997</v>
      </c>
      <c r="AO6">
        <v>0</v>
      </c>
      <c r="AP6">
        <v>3.2025000000000001</v>
      </c>
      <c r="AQ6">
        <v>0</v>
      </c>
      <c r="AR6">
        <v>2.2080000000000002</v>
      </c>
      <c r="AS6">
        <v>16.680479999999999</v>
      </c>
      <c r="AT6">
        <v>12.46622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77.279056000000011</v>
      </c>
      <c r="BA6">
        <f t="shared" si="1"/>
        <v>1755.3669840000005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0.94</v>
      </c>
      <c r="BM6">
        <v>0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1.66</v>
      </c>
      <c r="BT6">
        <v>2.9693719999999999</v>
      </c>
      <c r="BU6">
        <v>1.342031</v>
      </c>
      <c r="BV6">
        <v>2.41696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4.9816200000000004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3.5429620000000002</v>
      </c>
      <c r="CR6">
        <v>0.84623999999999999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77.279056000000011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374.29576500000002</v>
      </c>
      <c r="L7">
        <v>348.12</v>
      </c>
      <c r="M7">
        <v>92.92</v>
      </c>
      <c r="N7">
        <v>119.15625</v>
      </c>
      <c r="O7">
        <v>124.7899</v>
      </c>
      <c r="P7">
        <v>133.31899999999999</v>
      </c>
      <c r="Q7">
        <v>7.7309279999999996</v>
      </c>
      <c r="R7">
        <v>15.407514000000001</v>
      </c>
      <c r="S7">
        <v>13.159693000000001</v>
      </c>
      <c r="T7">
        <v>0.56000000000000005</v>
      </c>
      <c r="U7">
        <v>279.18</v>
      </c>
      <c r="V7">
        <v>2</v>
      </c>
      <c r="W7">
        <v>12</v>
      </c>
      <c r="X7">
        <v>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0.72482999999999997</v>
      </c>
      <c r="AO7">
        <v>0</v>
      </c>
      <c r="AP7">
        <v>3.2025000000000001</v>
      </c>
      <c r="AQ7">
        <v>0</v>
      </c>
      <c r="AR7">
        <v>2.2080000000000002</v>
      </c>
      <c r="AS7">
        <v>16.680479999999999</v>
      </c>
      <c r="AT7">
        <v>14.832155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77.300636000000011</v>
      </c>
      <c r="BA7">
        <f t="shared" si="1"/>
        <v>1757.7452510000003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0.94</v>
      </c>
      <c r="BM7">
        <v>0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1.66</v>
      </c>
      <c r="BT7">
        <v>2.9693719999999999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4.9816200000000004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3.5429620000000002</v>
      </c>
      <c r="CR7">
        <v>0.84623999999999999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77.300636000000011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374.30501299999997</v>
      </c>
      <c r="L8">
        <v>348.12</v>
      </c>
      <c r="M8">
        <v>92.92</v>
      </c>
      <c r="N8">
        <v>119.15625</v>
      </c>
      <c r="O8">
        <v>124.7899</v>
      </c>
      <c r="P8">
        <v>133.31899999999999</v>
      </c>
      <c r="Q8">
        <v>7.7309279999999996</v>
      </c>
      <c r="R8">
        <v>15.407514000000001</v>
      </c>
      <c r="S8">
        <v>13.159693000000001</v>
      </c>
      <c r="T8">
        <v>0.56000000000000005</v>
      </c>
      <c r="U8">
        <v>279.18</v>
      </c>
      <c r="V8">
        <v>2</v>
      </c>
      <c r="W8">
        <v>12</v>
      </c>
      <c r="X8">
        <v>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0.72482999999999997</v>
      </c>
      <c r="AO8">
        <v>0</v>
      </c>
      <c r="AP8">
        <v>3.2025000000000001</v>
      </c>
      <c r="AQ8">
        <v>0</v>
      </c>
      <c r="AR8">
        <v>2.2080000000000002</v>
      </c>
      <c r="AS8">
        <v>16.680479999999999</v>
      </c>
      <c r="AT8">
        <v>13.889519999999999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77.300636000000011</v>
      </c>
      <c r="BA8">
        <f t="shared" si="1"/>
        <v>1756.8118640000002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0.94</v>
      </c>
      <c r="BM8">
        <v>0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1.66</v>
      </c>
      <c r="BT8">
        <v>2.9693719999999999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4.9816200000000004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3.5429620000000002</v>
      </c>
      <c r="CR8">
        <v>0.84623999999999999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77.300636000000011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374.29576500000002</v>
      </c>
      <c r="L9">
        <v>348.12</v>
      </c>
      <c r="M9">
        <v>92.92</v>
      </c>
      <c r="N9">
        <v>119.15625</v>
      </c>
      <c r="O9">
        <v>124.7899</v>
      </c>
      <c r="P9">
        <v>134.42080000000001</v>
      </c>
      <c r="Q9">
        <v>7.7309279999999996</v>
      </c>
      <c r="R9">
        <v>15.407514000000001</v>
      </c>
      <c r="S9">
        <v>13.159693000000001</v>
      </c>
      <c r="T9">
        <v>0.56000000000000005</v>
      </c>
      <c r="U9">
        <v>279.18</v>
      </c>
      <c r="V9">
        <v>2</v>
      </c>
      <c r="W9">
        <v>12</v>
      </c>
      <c r="X9">
        <v>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0.72482999999999997</v>
      </c>
      <c r="AO9">
        <v>0</v>
      </c>
      <c r="AP9">
        <v>3.2025000000000001</v>
      </c>
      <c r="AQ9">
        <v>0</v>
      </c>
      <c r="AR9">
        <v>2.2080000000000002</v>
      </c>
      <c r="AS9">
        <v>16.680479999999999</v>
      </c>
      <c r="AT9">
        <v>11.771343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77.300636000000011</v>
      </c>
      <c r="BA9">
        <f t="shared" si="1"/>
        <v>1755.7862390000003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1.73</v>
      </c>
      <c r="BL9">
        <v>0.94</v>
      </c>
      <c r="BM9">
        <v>0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1.66</v>
      </c>
      <c r="BT9">
        <v>2.9693719999999999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4.9816200000000004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3.5429620000000002</v>
      </c>
      <c r="CR9">
        <v>0.84623999999999999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77.300636000000011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374.30501299999997</v>
      </c>
      <c r="L10">
        <v>348.12</v>
      </c>
      <c r="M10">
        <v>92.92</v>
      </c>
      <c r="N10">
        <v>119.15625</v>
      </c>
      <c r="O10">
        <v>124.7899</v>
      </c>
      <c r="P10">
        <v>134.42080000000001</v>
      </c>
      <c r="Q10">
        <v>7.7309279999999996</v>
      </c>
      <c r="R10">
        <v>15.407514000000001</v>
      </c>
      <c r="S10">
        <v>13.159693000000001</v>
      </c>
      <c r="T10">
        <v>0.56000000000000005</v>
      </c>
      <c r="U10">
        <v>279.18</v>
      </c>
      <c r="V10">
        <v>2</v>
      </c>
      <c r="W10">
        <v>12</v>
      </c>
      <c r="X10">
        <v>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0.72482999999999997</v>
      </c>
      <c r="AO10">
        <v>0</v>
      </c>
      <c r="AP10">
        <v>3.2025000000000001</v>
      </c>
      <c r="AQ10">
        <v>0</v>
      </c>
      <c r="AR10">
        <v>2.2080000000000002</v>
      </c>
      <c r="AS10">
        <v>16.680479999999999</v>
      </c>
      <c r="AT10">
        <v>10.991209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77.300636000000011</v>
      </c>
      <c r="BA10">
        <f t="shared" si="1"/>
        <v>1755.0153530000005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1.73</v>
      </c>
      <c r="BL10">
        <v>0.94</v>
      </c>
      <c r="BM10">
        <v>0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1.66</v>
      </c>
      <c r="BT10">
        <v>2.9693719999999999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4.9816200000000004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3.5429620000000002</v>
      </c>
      <c r="CR10">
        <v>0.84623999999999999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77.300636000000011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374.29576500000002</v>
      </c>
      <c r="L11">
        <v>348.12</v>
      </c>
      <c r="M11">
        <v>92.92</v>
      </c>
      <c r="N11">
        <v>119.15625</v>
      </c>
      <c r="O11">
        <v>124.7899</v>
      </c>
      <c r="P11">
        <v>134.42080000000001</v>
      </c>
      <c r="Q11">
        <v>7.7309279999999996</v>
      </c>
      <c r="R11">
        <v>20.770647</v>
      </c>
      <c r="S11">
        <v>13.703096</v>
      </c>
      <c r="T11">
        <v>0.56000000000000005</v>
      </c>
      <c r="U11">
        <v>279.18</v>
      </c>
      <c r="V11">
        <v>2</v>
      </c>
      <c r="W11">
        <v>12</v>
      </c>
      <c r="X11">
        <v>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0.72482999999999997</v>
      </c>
      <c r="AO11">
        <v>0</v>
      </c>
      <c r="AP11">
        <v>3.2025000000000001</v>
      </c>
      <c r="AQ11">
        <v>0</v>
      </c>
      <c r="AR11">
        <v>2.2080000000000002</v>
      </c>
      <c r="AS11">
        <v>16.680479999999999</v>
      </c>
      <c r="AT11">
        <v>12.514938000000001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77.386526000000003</v>
      </c>
      <c r="BA11">
        <f t="shared" si="1"/>
        <v>1762.5222600000004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1.73</v>
      </c>
      <c r="BL11">
        <v>0.94</v>
      </c>
      <c r="BM11">
        <v>0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1.66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5.0675100000000004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3.5429620000000002</v>
      </c>
      <c r="CR11">
        <v>0.84623999999999999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77.386526000000003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374.30501299999997</v>
      </c>
      <c r="L12">
        <v>348.12</v>
      </c>
      <c r="M12">
        <v>92.92</v>
      </c>
      <c r="N12">
        <v>119.15625</v>
      </c>
      <c r="O12">
        <v>124.7899</v>
      </c>
      <c r="P12">
        <v>134.42080000000001</v>
      </c>
      <c r="Q12">
        <v>7.7309279999999996</v>
      </c>
      <c r="R12">
        <v>20.770647</v>
      </c>
      <c r="S12">
        <v>13.703096</v>
      </c>
      <c r="T12">
        <v>0.56000000000000005</v>
      </c>
      <c r="U12">
        <v>279.18</v>
      </c>
      <c r="V12">
        <v>2</v>
      </c>
      <c r="W12">
        <v>12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0.72482999999999997</v>
      </c>
      <c r="AO12">
        <v>0</v>
      </c>
      <c r="AP12">
        <v>3.2025000000000001</v>
      </c>
      <c r="AQ12">
        <v>0</v>
      </c>
      <c r="AR12">
        <v>2.2080000000000002</v>
      </c>
      <c r="AS12">
        <v>16.680479999999999</v>
      </c>
      <c r="AT12">
        <v>12.441967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77.386526000000003</v>
      </c>
      <c r="BA12">
        <f t="shared" si="1"/>
        <v>1762.4585370000004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1.73</v>
      </c>
      <c r="BL12">
        <v>0.94</v>
      </c>
      <c r="BM12">
        <v>0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1.66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5.0675100000000004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3.5429620000000002</v>
      </c>
      <c r="CR12">
        <v>0.84623999999999999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77.386526000000003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374.29576500000002</v>
      </c>
      <c r="L13">
        <v>348.12</v>
      </c>
      <c r="M13">
        <v>92.92</v>
      </c>
      <c r="N13">
        <v>119.15625</v>
      </c>
      <c r="O13">
        <v>124.7899</v>
      </c>
      <c r="P13">
        <v>134.42080000000001</v>
      </c>
      <c r="Q13">
        <v>7.7309279999999996</v>
      </c>
      <c r="R13">
        <v>20.770647</v>
      </c>
      <c r="S13">
        <v>13.703096</v>
      </c>
      <c r="T13">
        <v>0.56000000000000005</v>
      </c>
      <c r="U13">
        <v>279.18</v>
      </c>
      <c r="V13">
        <v>2</v>
      </c>
      <c r="W13">
        <v>12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0.72482999999999997</v>
      </c>
      <c r="AO13">
        <v>0</v>
      </c>
      <c r="AP13">
        <v>3.2025000000000001</v>
      </c>
      <c r="AQ13">
        <v>0</v>
      </c>
      <c r="AR13">
        <v>2.2080000000000002</v>
      </c>
      <c r="AS13">
        <v>5.1117600000000003</v>
      </c>
      <c r="AT13">
        <v>12.961095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77.386526000000003</v>
      </c>
      <c r="BA13">
        <f t="shared" si="1"/>
        <v>1751.3996970000005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1.73</v>
      </c>
      <c r="BL13">
        <v>0.94</v>
      </c>
      <c r="BM13">
        <v>0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1.66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5.0675100000000004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3.5429620000000002</v>
      </c>
      <c r="CR13">
        <v>0.84623999999999999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77.386526000000003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374.30501299999997</v>
      </c>
      <c r="L14">
        <v>348.12</v>
      </c>
      <c r="M14">
        <v>92.92</v>
      </c>
      <c r="N14">
        <v>119.15625</v>
      </c>
      <c r="O14">
        <v>124.7899</v>
      </c>
      <c r="P14">
        <v>134.42080000000001</v>
      </c>
      <c r="Q14">
        <v>7.7309279999999996</v>
      </c>
      <c r="R14">
        <v>20.770647</v>
      </c>
      <c r="S14">
        <v>13.703096</v>
      </c>
      <c r="T14">
        <v>0.56000000000000005</v>
      </c>
      <c r="U14">
        <v>279.18</v>
      </c>
      <c r="V14">
        <v>2</v>
      </c>
      <c r="W14">
        <v>12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0.72482999999999997</v>
      </c>
      <c r="AO14">
        <v>0</v>
      </c>
      <c r="AP14">
        <v>3.2025000000000001</v>
      </c>
      <c r="AQ14">
        <v>0</v>
      </c>
      <c r="AR14">
        <v>2.2080000000000002</v>
      </c>
      <c r="AS14">
        <v>5.1117600000000003</v>
      </c>
      <c r="AT14">
        <v>13.891336000000001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77.386526000000003</v>
      </c>
      <c r="BA14">
        <f t="shared" si="1"/>
        <v>1752.3391860000004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1.73</v>
      </c>
      <c r="BL14">
        <v>0.94</v>
      </c>
      <c r="BM14">
        <v>0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1.66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5.0675100000000004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3.5429620000000002</v>
      </c>
      <c r="CR14">
        <v>0.84623999999999999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77.386526000000003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374.29576500000002</v>
      </c>
      <c r="L15">
        <v>348.12</v>
      </c>
      <c r="M15">
        <v>92.92</v>
      </c>
      <c r="N15">
        <v>119.15625</v>
      </c>
      <c r="O15">
        <v>124.7899</v>
      </c>
      <c r="P15">
        <v>134.42080000000001</v>
      </c>
      <c r="Q15">
        <v>7.7309279999999996</v>
      </c>
      <c r="R15">
        <v>20.080259999999999</v>
      </c>
      <c r="S15">
        <v>13.703096</v>
      </c>
      <c r="T15">
        <v>0.56000000000000005</v>
      </c>
      <c r="U15">
        <v>279.18</v>
      </c>
      <c r="V15">
        <v>2</v>
      </c>
      <c r="W15">
        <v>12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0.72482999999999997</v>
      </c>
      <c r="AO15">
        <v>0</v>
      </c>
      <c r="AP15">
        <v>3.2025000000000001</v>
      </c>
      <c r="AQ15">
        <v>0</v>
      </c>
      <c r="AR15">
        <v>2.2080000000000002</v>
      </c>
      <c r="AS15">
        <v>5.1117600000000003</v>
      </c>
      <c r="AT15">
        <v>13.160455000000001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77.346525999999997</v>
      </c>
      <c r="BA15">
        <f t="shared" si="1"/>
        <v>1750.8686700000003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1.73</v>
      </c>
      <c r="BL15">
        <v>0.9</v>
      </c>
      <c r="BM15">
        <v>0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1.66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5.0675100000000004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3.5429620000000002</v>
      </c>
      <c r="CR15">
        <v>0.84623999999999999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77.346525999999997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374.30501299999997</v>
      </c>
      <c r="L16">
        <v>348.12</v>
      </c>
      <c r="M16">
        <v>92.92</v>
      </c>
      <c r="N16">
        <v>119.15625</v>
      </c>
      <c r="O16">
        <v>124.7899</v>
      </c>
      <c r="P16">
        <v>134.42080000000001</v>
      </c>
      <c r="Q16">
        <v>7.7309279999999996</v>
      </c>
      <c r="R16">
        <v>20.080259999999999</v>
      </c>
      <c r="S16">
        <v>13.703096</v>
      </c>
      <c r="T16">
        <v>0.56000000000000005</v>
      </c>
      <c r="U16">
        <v>279.18</v>
      </c>
      <c r="V16">
        <v>2</v>
      </c>
      <c r="W16">
        <v>12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0.72482999999999997</v>
      </c>
      <c r="AO16">
        <v>0</v>
      </c>
      <c r="AP16">
        <v>3.2025000000000001</v>
      </c>
      <c r="AQ16">
        <v>0</v>
      </c>
      <c r="AR16">
        <v>2.2080000000000002</v>
      </c>
      <c r="AS16">
        <v>5.1117600000000003</v>
      </c>
      <c r="AT16">
        <v>14.520935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77.346525999999997</v>
      </c>
      <c r="BA16">
        <f t="shared" si="1"/>
        <v>1752.2383980000004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1.73</v>
      </c>
      <c r="BL16">
        <v>0.9</v>
      </c>
      <c r="BM16">
        <v>0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1.66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5.0675100000000004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3.5429620000000002</v>
      </c>
      <c r="CR16">
        <v>0.84623999999999999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77.346525999999997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374.29576500000002</v>
      </c>
      <c r="L17">
        <v>348.12</v>
      </c>
      <c r="M17">
        <v>92.92</v>
      </c>
      <c r="N17">
        <v>119.15625</v>
      </c>
      <c r="O17">
        <v>124.7899</v>
      </c>
      <c r="P17">
        <v>134.42080000000001</v>
      </c>
      <c r="Q17">
        <v>7.7309279999999996</v>
      </c>
      <c r="R17">
        <v>20.080259999999999</v>
      </c>
      <c r="S17">
        <v>13.703096</v>
      </c>
      <c r="T17">
        <v>0.56000000000000005</v>
      </c>
      <c r="U17">
        <v>279.18</v>
      </c>
      <c r="V17">
        <v>2</v>
      </c>
      <c r="W17">
        <v>12</v>
      </c>
      <c r="X17">
        <v>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0.72482999999999997</v>
      </c>
      <c r="AO17">
        <v>0</v>
      </c>
      <c r="AP17">
        <v>3.2025000000000001</v>
      </c>
      <c r="AQ17">
        <v>0</v>
      </c>
      <c r="AR17">
        <v>2.2080000000000002</v>
      </c>
      <c r="AS17">
        <v>5.1117600000000003</v>
      </c>
      <c r="AT17">
        <v>13.62627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77.286526000000009</v>
      </c>
      <c r="BA17">
        <f t="shared" si="1"/>
        <v>1751.2744850000004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1.73</v>
      </c>
      <c r="BL17">
        <v>0.84</v>
      </c>
      <c r="BM17">
        <v>0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1.66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5.0675100000000004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3.5429620000000002</v>
      </c>
      <c r="CR17">
        <v>0.84623999999999999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77.286526000000009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374.30501299999997</v>
      </c>
      <c r="L18">
        <v>348.12</v>
      </c>
      <c r="M18">
        <v>92.92</v>
      </c>
      <c r="N18">
        <v>119.15625</v>
      </c>
      <c r="O18">
        <v>124.7899</v>
      </c>
      <c r="P18">
        <v>134.42080000000001</v>
      </c>
      <c r="Q18">
        <v>7.7309279999999996</v>
      </c>
      <c r="R18">
        <v>20.080259999999999</v>
      </c>
      <c r="S18">
        <v>13.703096</v>
      </c>
      <c r="T18">
        <v>0.56000000000000005</v>
      </c>
      <c r="U18">
        <v>279.18</v>
      </c>
      <c r="V18">
        <v>2</v>
      </c>
      <c r="W18">
        <v>12</v>
      </c>
      <c r="X18">
        <v>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0.72482999999999997</v>
      </c>
      <c r="AO18">
        <v>0</v>
      </c>
      <c r="AP18">
        <v>3.2025000000000001</v>
      </c>
      <c r="AQ18">
        <v>0</v>
      </c>
      <c r="AR18">
        <v>2.2080000000000002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77.286526000000009</v>
      </c>
      <c r="BA18">
        <f t="shared" si="1"/>
        <v>1752.6542630000004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1.73</v>
      </c>
      <c r="BL18">
        <v>0.84</v>
      </c>
      <c r="BM18">
        <v>0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1.66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5.0675100000000004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3.5429620000000002</v>
      </c>
      <c r="CR18">
        <v>0.84623999999999999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77.286526000000009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374.29576500000002</v>
      </c>
      <c r="L19">
        <v>348.12</v>
      </c>
      <c r="M19">
        <v>92.92</v>
      </c>
      <c r="N19">
        <v>119.15625</v>
      </c>
      <c r="O19">
        <v>124.7899</v>
      </c>
      <c r="P19">
        <v>134.42080000000001</v>
      </c>
      <c r="Q19">
        <v>7.7309279999999996</v>
      </c>
      <c r="R19">
        <v>20.080259999999999</v>
      </c>
      <c r="S19">
        <v>13.703096</v>
      </c>
      <c r="T19">
        <v>0.56000000000000005</v>
      </c>
      <c r="U19">
        <v>279.18</v>
      </c>
      <c r="V19">
        <v>2</v>
      </c>
      <c r="W19">
        <v>12</v>
      </c>
      <c r="X19">
        <v>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0.72482999999999997</v>
      </c>
      <c r="AO19">
        <v>0</v>
      </c>
      <c r="AP19">
        <v>3.2025000000000001</v>
      </c>
      <c r="AQ19">
        <v>0</v>
      </c>
      <c r="AR19">
        <v>2.2080000000000002</v>
      </c>
      <c r="AS19">
        <v>5.1117600000000003</v>
      </c>
      <c r="AT19">
        <v>14.709932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77.236525999999998</v>
      </c>
      <c r="BA19">
        <f t="shared" si="1"/>
        <v>1752.3081470000002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1.73</v>
      </c>
      <c r="BL19">
        <v>0.79</v>
      </c>
      <c r="BM19">
        <v>0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1.66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5.0675100000000004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0.84623999999999999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77.236525999999998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374.30501299999997</v>
      </c>
      <c r="L20">
        <v>348.12</v>
      </c>
      <c r="M20">
        <v>92.92</v>
      </c>
      <c r="N20">
        <v>119.15625</v>
      </c>
      <c r="O20">
        <v>124.7899</v>
      </c>
      <c r="P20">
        <v>134.42080000000001</v>
      </c>
      <c r="Q20">
        <v>7.7309279999999996</v>
      </c>
      <c r="R20">
        <v>20.080259999999999</v>
      </c>
      <c r="S20">
        <v>13.703096</v>
      </c>
      <c r="T20">
        <v>0.56000000000000005</v>
      </c>
      <c r="U20">
        <v>279.18</v>
      </c>
      <c r="V20">
        <v>2</v>
      </c>
      <c r="W20">
        <v>12</v>
      </c>
      <c r="X20">
        <v>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0.72482999999999997</v>
      </c>
      <c r="AO20">
        <v>0</v>
      </c>
      <c r="AP20">
        <v>3.2025000000000001</v>
      </c>
      <c r="AQ20">
        <v>0</v>
      </c>
      <c r="AR20">
        <v>2.2080000000000002</v>
      </c>
      <c r="AS20">
        <v>5.1117600000000003</v>
      </c>
      <c r="AT20">
        <v>14.141444999999999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77.236525999999998</v>
      </c>
      <c r="BA20">
        <f t="shared" si="1"/>
        <v>1751.7489080000003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1.73</v>
      </c>
      <c r="BL20">
        <v>0.79</v>
      </c>
      <c r="BM20">
        <v>0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1.66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5.0675100000000004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0.84623999999999999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77.236525999999998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374.29576500000002</v>
      </c>
      <c r="L21">
        <v>348.12</v>
      </c>
      <c r="M21">
        <v>92.92</v>
      </c>
      <c r="N21">
        <v>119.15625</v>
      </c>
      <c r="O21">
        <v>124.7899</v>
      </c>
      <c r="P21">
        <v>134.42080000000001</v>
      </c>
      <c r="Q21">
        <v>7.7309279999999996</v>
      </c>
      <c r="R21">
        <v>20.06212</v>
      </c>
      <c r="S21">
        <v>13.703096</v>
      </c>
      <c r="T21">
        <v>0.56000000000000005</v>
      </c>
      <c r="U21">
        <v>279.18</v>
      </c>
      <c r="V21">
        <v>2</v>
      </c>
      <c r="W21">
        <v>12</v>
      </c>
      <c r="X21">
        <v>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2.931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0.72482999999999997</v>
      </c>
      <c r="AO21">
        <v>0</v>
      </c>
      <c r="AP21">
        <v>3.5868000000000002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77.258926000000002</v>
      </c>
      <c r="BA21">
        <f t="shared" si="1"/>
        <v>1755.9145750000002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1.73</v>
      </c>
      <c r="BL21">
        <v>0.79</v>
      </c>
      <c r="BM21">
        <v>0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1.66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5.0675100000000004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0.84623999999999999</v>
      </c>
      <c r="CS21">
        <v>2.79379</v>
      </c>
      <c r="CT21">
        <v>0</v>
      </c>
      <c r="CU21">
        <v>0</v>
      </c>
      <c r="CV21">
        <v>2.24E-2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77.258926000000002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374.30501299999997</v>
      </c>
      <c r="L22">
        <v>348.12</v>
      </c>
      <c r="M22">
        <v>92.92</v>
      </c>
      <c r="N22">
        <v>119.15625</v>
      </c>
      <c r="O22">
        <v>124.7899</v>
      </c>
      <c r="P22">
        <v>134.42080000000001</v>
      </c>
      <c r="Q22">
        <v>7.7309279999999996</v>
      </c>
      <c r="R22">
        <v>15.375876</v>
      </c>
      <c r="S22">
        <v>13.703096</v>
      </c>
      <c r="T22">
        <v>0.56000000000000005</v>
      </c>
      <c r="U22">
        <v>279.18</v>
      </c>
      <c r="V22">
        <v>2</v>
      </c>
      <c r="W22">
        <v>12</v>
      </c>
      <c r="X22">
        <v>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19.54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0.72482999999999997</v>
      </c>
      <c r="AO22">
        <v>0</v>
      </c>
      <c r="AP22">
        <v>3.5868000000000002</v>
      </c>
      <c r="AQ22">
        <v>0</v>
      </c>
      <c r="AR22">
        <v>2.2080000000000002</v>
      </c>
      <c r="AS22">
        <v>5.1117600000000003</v>
      </c>
      <c r="AT22">
        <v>13.653942000000001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77.393326000000002</v>
      </c>
      <c r="BA22">
        <f t="shared" si="1"/>
        <v>1766.6381210000004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1.73</v>
      </c>
      <c r="BL22">
        <v>0.79</v>
      </c>
      <c r="BM22">
        <v>0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1.66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5.0675100000000004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0.84623999999999999</v>
      </c>
      <c r="CS22">
        <v>2.79379</v>
      </c>
      <c r="CT22">
        <v>0</v>
      </c>
      <c r="CU22">
        <v>0</v>
      </c>
      <c r="CV22">
        <v>0.15679999999999999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77.393326000000002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363.06187</v>
      </c>
      <c r="L23">
        <v>348.12</v>
      </c>
      <c r="M23">
        <v>92.92</v>
      </c>
      <c r="N23">
        <v>119.15625</v>
      </c>
      <c r="O23">
        <v>124.7899</v>
      </c>
      <c r="P23">
        <v>134.42080000000001</v>
      </c>
      <c r="Q23">
        <v>7.0510729999999997</v>
      </c>
      <c r="R23">
        <v>15.375876</v>
      </c>
      <c r="S23">
        <v>9.5155189999999994</v>
      </c>
      <c r="T23">
        <v>0.56000000000000005</v>
      </c>
      <c r="U23">
        <v>279.18</v>
      </c>
      <c r="V23">
        <v>2</v>
      </c>
      <c r="W23">
        <v>12</v>
      </c>
      <c r="X23">
        <v>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19.54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0.72482999999999997</v>
      </c>
      <c r="AO23">
        <v>0</v>
      </c>
      <c r="AP23">
        <v>3.5868000000000002</v>
      </c>
      <c r="AQ23">
        <v>0</v>
      </c>
      <c r="AR23">
        <v>2.2080000000000002</v>
      </c>
      <c r="AS23">
        <v>5.1117600000000003</v>
      </c>
      <c r="AT23">
        <v>13.079364999999999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77.393326000000002</v>
      </c>
      <c r="BA23">
        <f t="shared" si="1"/>
        <v>1749.9529690000004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1.73</v>
      </c>
      <c r="BL23">
        <v>0.79</v>
      </c>
      <c r="BM23">
        <v>0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1.66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5.0675100000000004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0.84623999999999999</v>
      </c>
      <c r="CS23">
        <v>2.79379</v>
      </c>
      <c r="CT23">
        <v>0</v>
      </c>
      <c r="CU23">
        <v>0</v>
      </c>
      <c r="CV23">
        <v>0.15679999999999999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77.393326000000002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363.112348</v>
      </c>
      <c r="L24">
        <v>348.12</v>
      </c>
      <c r="M24">
        <v>92.92</v>
      </c>
      <c r="N24">
        <v>119.15625</v>
      </c>
      <c r="O24">
        <v>124.7899</v>
      </c>
      <c r="P24">
        <v>134.42080000000001</v>
      </c>
      <c r="Q24">
        <v>7.0510729999999997</v>
      </c>
      <c r="R24">
        <v>10</v>
      </c>
      <c r="S24">
        <v>9.5155189999999994</v>
      </c>
      <c r="T24">
        <v>0.56000000000000005</v>
      </c>
      <c r="U24">
        <v>279.18</v>
      </c>
      <c r="V24">
        <v>2</v>
      </c>
      <c r="W24">
        <v>12</v>
      </c>
      <c r="X24">
        <v>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19.54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0.72482999999999997</v>
      </c>
      <c r="AO24">
        <v>0</v>
      </c>
      <c r="AP24">
        <v>3.5868000000000002</v>
      </c>
      <c r="AQ24">
        <v>0</v>
      </c>
      <c r="AR24">
        <v>2.2080000000000002</v>
      </c>
      <c r="AS24">
        <v>5.1117600000000003</v>
      </c>
      <c r="AT24">
        <v>14.80865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77.393326000000002</v>
      </c>
      <c r="BA24">
        <f t="shared" si="1"/>
        <v>1746.3568560000003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1.73</v>
      </c>
      <c r="BL24">
        <v>0.79</v>
      </c>
      <c r="BM24">
        <v>0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1.66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5.0675100000000004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0.84623999999999999</v>
      </c>
      <c r="CS24">
        <v>2.79379</v>
      </c>
      <c r="CT24">
        <v>0</v>
      </c>
      <c r="CU24">
        <v>0</v>
      </c>
      <c r="CV24">
        <v>0.15679999999999999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77.393326000000002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412</v>
      </c>
      <c r="L25">
        <v>348.12</v>
      </c>
      <c r="M25">
        <v>92.92</v>
      </c>
      <c r="N25">
        <v>119.15625</v>
      </c>
      <c r="O25">
        <v>124.7899</v>
      </c>
      <c r="P25">
        <v>134.42080000000001</v>
      </c>
      <c r="Q25">
        <v>7.0510729999999997</v>
      </c>
      <c r="R25">
        <v>18.516839999999998</v>
      </c>
      <c r="S25">
        <v>8</v>
      </c>
      <c r="T25">
        <v>0.56000000000000005</v>
      </c>
      <c r="U25">
        <v>279.18</v>
      </c>
      <c r="V25">
        <v>10</v>
      </c>
      <c r="W25">
        <v>26.562009</v>
      </c>
      <c r="X25">
        <v>65.190899999999999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19.54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0.72482999999999997</v>
      </c>
      <c r="AO25">
        <v>1.4406000000000001</v>
      </c>
      <c r="AP25">
        <v>3.5868000000000002</v>
      </c>
      <c r="AQ25">
        <v>0</v>
      </c>
      <c r="AR25">
        <v>2.2080000000000002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77.474647000000004</v>
      </c>
      <c r="BA25">
        <f t="shared" si="1"/>
        <v>1860.0248090000002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1.73</v>
      </c>
      <c r="BL25">
        <v>0.79</v>
      </c>
      <c r="BM25">
        <v>0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1.66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5.1488310000000004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3.5429620000000002</v>
      </c>
      <c r="CR25">
        <v>0.84623999999999999</v>
      </c>
      <c r="CS25">
        <v>2.79379</v>
      </c>
      <c r="CT25">
        <v>0</v>
      </c>
      <c r="CU25">
        <v>0</v>
      </c>
      <c r="CV25">
        <v>0.15679999999999999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77.474647000000004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472</v>
      </c>
      <c r="L26">
        <v>348.12</v>
      </c>
      <c r="M26">
        <v>92.92</v>
      </c>
      <c r="N26">
        <v>119.15625</v>
      </c>
      <c r="O26">
        <v>124.7899</v>
      </c>
      <c r="P26">
        <v>134.42080000000001</v>
      </c>
      <c r="Q26">
        <v>7.0305369999999998</v>
      </c>
      <c r="R26">
        <v>23.326899999999998</v>
      </c>
      <c r="S26">
        <v>8</v>
      </c>
      <c r="T26">
        <v>0.56000000000000005</v>
      </c>
      <c r="U26">
        <v>279.18</v>
      </c>
      <c r="V26">
        <v>10</v>
      </c>
      <c r="W26">
        <v>27.378900000000002</v>
      </c>
      <c r="X26">
        <v>65.190899999999999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39.08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0.72482999999999997</v>
      </c>
      <c r="AO26">
        <v>1.1759999999999999</v>
      </c>
      <c r="AP26">
        <v>3.5868000000000002</v>
      </c>
      <c r="AQ26">
        <v>0</v>
      </c>
      <c r="AR26">
        <v>2.2080000000000002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78.012015999999988</v>
      </c>
      <c r="BA26">
        <f t="shared" si="1"/>
        <v>1958.2391929999999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1.73</v>
      </c>
      <c r="BL26">
        <v>0.79</v>
      </c>
      <c r="BM26">
        <v>0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1.66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5.1534000000000004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3.5429620000000002</v>
      </c>
      <c r="CR26">
        <v>0.84623999999999999</v>
      </c>
      <c r="CS26">
        <v>2.79379</v>
      </c>
      <c r="CT26">
        <v>0</v>
      </c>
      <c r="CU26">
        <v>0.33600000000000002</v>
      </c>
      <c r="CV26">
        <v>0.31359999999999999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78.012015999999988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591.02109800000005</v>
      </c>
      <c r="L27">
        <v>394.46460000000002</v>
      </c>
      <c r="M27">
        <v>92.92</v>
      </c>
      <c r="N27">
        <v>119.15625</v>
      </c>
      <c r="O27">
        <v>124.7899</v>
      </c>
      <c r="P27">
        <v>134.42080000000001</v>
      </c>
      <c r="Q27">
        <v>12.471500000000001</v>
      </c>
      <c r="R27">
        <v>40.927999999999997</v>
      </c>
      <c r="S27">
        <v>21.43</v>
      </c>
      <c r="T27">
        <v>0.56000000000000005</v>
      </c>
      <c r="U27">
        <v>279.18</v>
      </c>
      <c r="V27">
        <v>18.778144000000001</v>
      </c>
      <c r="W27">
        <v>43.895477</v>
      </c>
      <c r="X27">
        <v>98.34</v>
      </c>
      <c r="Y27">
        <v>0</v>
      </c>
      <c r="Z27">
        <v>7.15</v>
      </c>
      <c r="AA27">
        <v>0</v>
      </c>
      <c r="AB27">
        <v>0</v>
      </c>
      <c r="AC27">
        <v>0</v>
      </c>
      <c r="AD27">
        <v>9.4322999999999997</v>
      </c>
      <c r="AE27">
        <v>17.011199999999999</v>
      </c>
      <c r="AF27">
        <v>18.288</v>
      </c>
      <c r="AG27">
        <v>44.924799999999998</v>
      </c>
      <c r="AH27">
        <v>39.08</v>
      </c>
      <c r="AI27">
        <v>3.9569999999999999</v>
      </c>
      <c r="AJ27">
        <v>0</v>
      </c>
      <c r="AK27">
        <v>26.3</v>
      </c>
      <c r="AL27">
        <v>2.7888000000000002</v>
      </c>
      <c r="AM27">
        <v>5.3780999999999999</v>
      </c>
      <c r="AN27">
        <v>0.72482999999999997</v>
      </c>
      <c r="AO27">
        <v>0.76439999999999997</v>
      </c>
      <c r="AP27">
        <v>3.5868000000000002</v>
      </c>
      <c r="AQ27">
        <v>16.302</v>
      </c>
      <c r="AR27">
        <v>2.2080000000000002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78.450015999999991</v>
      </c>
      <c r="BA27">
        <f t="shared" si="1"/>
        <v>2268.8105749999995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1.73</v>
      </c>
      <c r="BL27">
        <v>0.79</v>
      </c>
      <c r="BM27">
        <v>0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1.66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5.1534000000000004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3.5429620000000002</v>
      </c>
      <c r="CR27">
        <v>0.84623999999999999</v>
      </c>
      <c r="CS27">
        <v>2.79379</v>
      </c>
      <c r="CT27">
        <v>9.1999999999999998E-2</v>
      </c>
      <c r="CU27">
        <v>0.67200000000000004</v>
      </c>
      <c r="CV27">
        <v>0.31359999999999999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78.450015999999991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496.46460000000002</v>
      </c>
      <c r="M28">
        <v>92.92</v>
      </c>
      <c r="N28">
        <v>119.15625</v>
      </c>
      <c r="O28">
        <v>124.7899</v>
      </c>
      <c r="P28">
        <v>134.42080000000001</v>
      </c>
      <c r="Q28">
        <v>12.471500000000001</v>
      </c>
      <c r="R28">
        <v>40.927999999999997</v>
      </c>
      <c r="S28">
        <v>21.43</v>
      </c>
      <c r="T28">
        <v>0.56000000000000005</v>
      </c>
      <c r="U28">
        <v>279.18</v>
      </c>
      <c r="V28">
        <v>19.2654</v>
      </c>
      <c r="W28">
        <v>46.164499999999997</v>
      </c>
      <c r="X28">
        <v>98.34</v>
      </c>
      <c r="Y28">
        <v>0</v>
      </c>
      <c r="Z28">
        <v>13.1076</v>
      </c>
      <c r="AA28">
        <v>0</v>
      </c>
      <c r="AB28">
        <v>0</v>
      </c>
      <c r="AC28">
        <v>0</v>
      </c>
      <c r="AD28">
        <v>9.4322999999999997</v>
      </c>
      <c r="AE28">
        <v>17.011199999999999</v>
      </c>
      <c r="AF28">
        <v>30.784800000000001</v>
      </c>
      <c r="AG28">
        <v>44.924799999999998</v>
      </c>
      <c r="AH28">
        <v>58.62</v>
      </c>
      <c r="AI28">
        <v>17.146999999999998</v>
      </c>
      <c r="AJ28">
        <v>0</v>
      </c>
      <c r="AK28">
        <v>26.3</v>
      </c>
      <c r="AL28">
        <v>12.782</v>
      </c>
      <c r="AM28">
        <v>10.8941</v>
      </c>
      <c r="AN28">
        <v>0.72482999999999997</v>
      </c>
      <c r="AO28">
        <v>0.1764</v>
      </c>
      <c r="AP28">
        <v>3.5868000000000002</v>
      </c>
      <c r="AQ28">
        <v>31.68</v>
      </c>
      <c r="AR28">
        <v>2.2080000000000002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79.51467199999999</v>
      </c>
      <c r="BA28">
        <f t="shared" si="1"/>
        <v>2550.3202119999992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1.73</v>
      </c>
      <c r="BL28">
        <v>0.79</v>
      </c>
      <c r="BM28">
        <v>0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1.66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5.1534000000000004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3.5429620000000002</v>
      </c>
      <c r="CR28">
        <v>0.84623999999999999</v>
      </c>
      <c r="CS28">
        <v>2.79379</v>
      </c>
      <c r="CT28">
        <v>0.99985599999999997</v>
      </c>
      <c r="CU28">
        <v>0.67200000000000004</v>
      </c>
      <c r="CV28">
        <v>0.47039999999999998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79.51467199999999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569.72997699999996</v>
      </c>
      <c r="M29">
        <v>92.92</v>
      </c>
      <c r="N29">
        <v>119.15625</v>
      </c>
      <c r="O29">
        <v>124.7899</v>
      </c>
      <c r="P29">
        <v>134.42080000000001</v>
      </c>
      <c r="Q29">
        <v>15.41245</v>
      </c>
      <c r="R29">
        <v>41.728717000000003</v>
      </c>
      <c r="S29">
        <v>23.916923000000001</v>
      </c>
      <c r="T29">
        <v>0.56000000000000005</v>
      </c>
      <c r="U29">
        <v>279.18</v>
      </c>
      <c r="V29">
        <v>19.2654</v>
      </c>
      <c r="W29">
        <v>46.164499999999997</v>
      </c>
      <c r="X29">
        <v>98.34</v>
      </c>
      <c r="Y29">
        <v>0</v>
      </c>
      <c r="Z29">
        <v>13.1076</v>
      </c>
      <c r="AA29">
        <v>3.7919999999999998</v>
      </c>
      <c r="AB29">
        <v>0</v>
      </c>
      <c r="AC29">
        <v>0</v>
      </c>
      <c r="AD29">
        <v>9.4322999999999997</v>
      </c>
      <c r="AE29">
        <v>34.022399999999998</v>
      </c>
      <c r="AF29">
        <v>30.784800000000001</v>
      </c>
      <c r="AG29">
        <v>44.924799999999998</v>
      </c>
      <c r="AH29">
        <v>58.62</v>
      </c>
      <c r="AI29">
        <v>17.146999999999998</v>
      </c>
      <c r="AJ29">
        <v>0</v>
      </c>
      <c r="AK29">
        <v>26.3</v>
      </c>
      <c r="AL29">
        <v>53.451999999999998</v>
      </c>
      <c r="AM29">
        <v>16.38252</v>
      </c>
      <c r="AN29">
        <v>0.72482999999999997</v>
      </c>
      <c r="AO29">
        <v>0</v>
      </c>
      <c r="AP29">
        <v>3.5868000000000002</v>
      </c>
      <c r="AQ29">
        <v>47.52</v>
      </c>
      <c r="AR29">
        <v>2.2080000000000002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79.850671999999989</v>
      </c>
      <c r="BA29">
        <f t="shared" si="1"/>
        <v>2712.7753989999997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1.73</v>
      </c>
      <c r="BL29">
        <v>0.79</v>
      </c>
      <c r="BM29">
        <v>0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1.66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5.1534000000000004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3.5429620000000002</v>
      </c>
      <c r="CR29">
        <v>0.84623999999999999</v>
      </c>
      <c r="CS29">
        <v>2.79379</v>
      </c>
      <c r="CT29">
        <v>0.99985599999999997</v>
      </c>
      <c r="CU29">
        <v>1.008</v>
      </c>
      <c r="CV29">
        <v>0.47039999999999998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79.850671999999989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655.95420000000001</v>
      </c>
      <c r="M30">
        <v>92.92</v>
      </c>
      <c r="N30">
        <v>119.15625</v>
      </c>
      <c r="O30">
        <v>124.7899</v>
      </c>
      <c r="P30">
        <v>134.42080000000001</v>
      </c>
      <c r="Q30">
        <v>19.952370999999999</v>
      </c>
      <c r="R30">
        <v>41.7316</v>
      </c>
      <c r="S30">
        <v>26.042400000000001</v>
      </c>
      <c r="T30">
        <v>0.56000000000000005</v>
      </c>
      <c r="U30">
        <v>279.18</v>
      </c>
      <c r="V30">
        <v>19.2654</v>
      </c>
      <c r="W30">
        <v>46.164499999999997</v>
      </c>
      <c r="X30">
        <v>98.34</v>
      </c>
      <c r="Y30">
        <v>0</v>
      </c>
      <c r="Z30">
        <v>13.1076</v>
      </c>
      <c r="AA30">
        <v>13.983000000000001</v>
      </c>
      <c r="AB30">
        <v>3.47</v>
      </c>
      <c r="AC30">
        <v>9.5524559999999994</v>
      </c>
      <c r="AD30">
        <v>9.4322999999999997</v>
      </c>
      <c r="AE30">
        <v>51.193080000000002</v>
      </c>
      <c r="AF30">
        <v>30.784800000000001</v>
      </c>
      <c r="AG30">
        <v>44.924799999999998</v>
      </c>
      <c r="AH30">
        <v>87.93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0.72482999999999997</v>
      </c>
      <c r="AO30">
        <v>0</v>
      </c>
      <c r="AP30">
        <v>3.5868000000000002</v>
      </c>
      <c r="AQ30">
        <v>65.207999999999998</v>
      </c>
      <c r="AR30">
        <v>2.2080000000000002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80.419071999999986</v>
      </c>
      <c r="BA30">
        <f t="shared" si="1"/>
        <v>2893.6184390000003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0.86</v>
      </c>
      <c r="BJ30">
        <v>0.43</v>
      </c>
      <c r="BK30">
        <v>1.73</v>
      </c>
      <c r="BL30">
        <v>0.79</v>
      </c>
      <c r="BM30">
        <v>0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1.66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5.1534000000000004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3.5429620000000002</v>
      </c>
      <c r="CR30">
        <v>0.84623999999999999</v>
      </c>
      <c r="CS30">
        <v>2.79379</v>
      </c>
      <c r="CT30">
        <v>0.99985599999999997</v>
      </c>
      <c r="CU30">
        <v>1.3440000000000001</v>
      </c>
      <c r="CV30">
        <v>0.70279999999999998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80.419071999999986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655.95420000000001</v>
      </c>
      <c r="M31">
        <v>92.92</v>
      </c>
      <c r="N31">
        <v>119.15625</v>
      </c>
      <c r="O31">
        <v>124.7899</v>
      </c>
      <c r="P31">
        <v>134.42080000000001</v>
      </c>
      <c r="Q31">
        <v>21.5626</v>
      </c>
      <c r="R31">
        <v>41.7316</v>
      </c>
      <c r="S31">
        <v>26.042400000000001</v>
      </c>
      <c r="T31">
        <v>0.56000000000000005</v>
      </c>
      <c r="U31">
        <v>279.18</v>
      </c>
      <c r="V31">
        <v>19.2654</v>
      </c>
      <c r="W31">
        <v>46.164499999999997</v>
      </c>
      <c r="X31">
        <v>98.34</v>
      </c>
      <c r="Y31">
        <v>0</v>
      </c>
      <c r="Z31">
        <v>13.1076</v>
      </c>
      <c r="AA31">
        <v>17.816079999999999</v>
      </c>
      <c r="AB31">
        <v>16.655999999999999</v>
      </c>
      <c r="AC31">
        <v>20.074670999999999</v>
      </c>
      <c r="AD31">
        <v>9.4322999999999997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53.451999999999998</v>
      </c>
      <c r="AM31">
        <v>16.38252</v>
      </c>
      <c r="AN31">
        <v>0.72482999999999997</v>
      </c>
      <c r="AO31">
        <v>0</v>
      </c>
      <c r="AP31">
        <v>3.5868000000000002</v>
      </c>
      <c r="AQ31">
        <v>65.207999999999998</v>
      </c>
      <c r="AR31">
        <v>2.2080000000000002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80.79507199999999</v>
      </c>
      <c r="BA31">
        <f t="shared" si="1"/>
        <v>2955.8914110000005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0.84</v>
      </c>
      <c r="BJ31">
        <v>0.42</v>
      </c>
      <c r="BK31">
        <v>1.73</v>
      </c>
      <c r="BL31">
        <v>0.79</v>
      </c>
      <c r="BM31">
        <v>0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1.66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5.1534000000000004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3.5429620000000002</v>
      </c>
      <c r="CR31">
        <v>0.84623999999999999</v>
      </c>
      <c r="CS31">
        <v>2.79379</v>
      </c>
      <c r="CT31">
        <v>0.99985599999999997</v>
      </c>
      <c r="CU31">
        <v>1.4867999999999999</v>
      </c>
      <c r="CV31">
        <v>0.96599999999999997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80.79507199999999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655.95420000000001</v>
      </c>
      <c r="M32">
        <v>92.92</v>
      </c>
      <c r="N32">
        <v>119.15625</v>
      </c>
      <c r="O32">
        <v>124.7899</v>
      </c>
      <c r="P32">
        <v>134.42080000000001</v>
      </c>
      <c r="Q32">
        <v>21.5626</v>
      </c>
      <c r="R32">
        <v>41.7316</v>
      </c>
      <c r="S32">
        <v>26.042400000000001</v>
      </c>
      <c r="T32">
        <v>0.56000000000000005</v>
      </c>
      <c r="U32">
        <v>279.18</v>
      </c>
      <c r="V32">
        <v>19.2654</v>
      </c>
      <c r="W32">
        <v>46.164499999999997</v>
      </c>
      <c r="X32">
        <v>98.34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14.9003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26.3</v>
      </c>
      <c r="AL32">
        <v>53.451999999999998</v>
      </c>
      <c r="AM32">
        <v>10.8941</v>
      </c>
      <c r="AN32">
        <v>0.72482999999999997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5.1117600000000003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80.971471999999991</v>
      </c>
      <c r="BA32">
        <f t="shared" si="1"/>
        <v>2999.9067460000001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0.84</v>
      </c>
      <c r="BJ32">
        <v>0.42</v>
      </c>
      <c r="BK32">
        <v>1.73</v>
      </c>
      <c r="BL32">
        <v>0.79</v>
      </c>
      <c r="BM32">
        <v>0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1.66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5.1534000000000004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3.5429620000000002</v>
      </c>
      <c r="CR32">
        <v>0.84623999999999999</v>
      </c>
      <c r="CS32">
        <v>2.79379</v>
      </c>
      <c r="CT32">
        <v>0.99985599999999997</v>
      </c>
      <c r="CU32">
        <v>1.6632</v>
      </c>
      <c r="CV32">
        <v>0.96599999999999997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80.971471999999991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656.40412500000002</v>
      </c>
      <c r="M33">
        <v>92.92</v>
      </c>
      <c r="N33">
        <v>119.15625</v>
      </c>
      <c r="O33">
        <v>124.7899</v>
      </c>
      <c r="P33">
        <v>134.42080000000001</v>
      </c>
      <c r="Q33">
        <v>21.938279999999999</v>
      </c>
      <c r="R33">
        <v>41.7316</v>
      </c>
      <c r="S33">
        <v>26.620229999999999</v>
      </c>
      <c r="T33">
        <v>0.56000000000000005</v>
      </c>
      <c r="U33">
        <v>279.18</v>
      </c>
      <c r="V33">
        <v>19.2654</v>
      </c>
      <c r="W33">
        <v>46.164499999999997</v>
      </c>
      <c r="X33">
        <v>98.34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18.864599999999999</v>
      </c>
      <c r="AE33">
        <v>51.209028000000004</v>
      </c>
      <c r="AF33">
        <v>30.784800000000001</v>
      </c>
      <c r="AG33">
        <v>44.924799999999998</v>
      </c>
      <c r="AH33">
        <v>144.79140000000001</v>
      </c>
      <c r="AI33">
        <v>17.146999999999998</v>
      </c>
      <c r="AJ33">
        <v>0</v>
      </c>
      <c r="AK33">
        <v>26.3</v>
      </c>
      <c r="AL33">
        <v>12.782</v>
      </c>
      <c r="AM33">
        <v>5.4608400000000001</v>
      </c>
      <c r="AN33">
        <v>0.72482999999999997</v>
      </c>
      <c r="AO33">
        <v>0</v>
      </c>
      <c r="AP33">
        <v>1.0247999999999999</v>
      </c>
      <c r="AQ33">
        <v>65.207999999999998</v>
      </c>
      <c r="AR33">
        <v>3.3119999999999998</v>
      </c>
      <c r="AS33">
        <v>5.1117600000000003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80.732071999999988</v>
      </c>
      <c r="BA33">
        <f t="shared" si="1"/>
        <v>2982.5513210000004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0.84</v>
      </c>
      <c r="BJ33">
        <v>0.42</v>
      </c>
      <c r="BK33">
        <v>1.73</v>
      </c>
      <c r="BL33">
        <v>0.79</v>
      </c>
      <c r="BM33">
        <v>0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1.66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5.1534000000000004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3.5429620000000002</v>
      </c>
      <c r="CR33">
        <v>0.84623999999999999</v>
      </c>
      <c r="CS33">
        <v>2.79379</v>
      </c>
      <c r="CT33">
        <v>0.99985599999999997</v>
      </c>
      <c r="CU33">
        <v>1.2474000000000001</v>
      </c>
      <c r="CV33">
        <v>1.1424000000000001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80.732071999999988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656.40412500000002</v>
      </c>
      <c r="M34">
        <v>92.92</v>
      </c>
      <c r="N34">
        <v>119.15625</v>
      </c>
      <c r="O34">
        <v>124.7899</v>
      </c>
      <c r="P34">
        <v>134.42080000000001</v>
      </c>
      <c r="Q34">
        <v>21.938279999999999</v>
      </c>
      <c r="R34">
        <v>41.7316</v>
      </c>
      <c r="S34">
        <v>26.620229999999999</v>
      </c>
      <c r="T34">
        <v>0.56000000000000005</v>
      </c>
      <c r="U34">
        <v>279.18</v>
      </c>
      <c r="V34">
        <v>19.2654</v>
      </c>
      <c r="W34">
        <v>46.164499999999997</v>
      </c>
      <c r="X34">
        <v>98.34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18.864599999999999</v>
      </c>
      <c r="AE34">
        <v>51.209028000000004</v>
      </c>
      <c r="AF34">
        <v>18.288</v>
      </c>
      <c r="AG34">
        <v>44.924799999999998</v>
      </c>
      <c r="AH34">
        <v>144.79140000000001</v>
      </c>
      <c r="AI34">
        <v>5.2759999999999998</v>
      </c>
      <c r="AJ34">
        <v>0</v>
      </c>
      <c r="AK34">
        <v>26.3</v>
      </c>
      <c r="AL34">
        <v>2.5564</v>
      </c>
      <c r="AM34">
        <v>0</v>
      </c>
      <c r="AN34">
        <v>0.72482999999999997</v>
      </c>
      <c r="AO34">
        <v>0</v>
      </c>
      <c r="AP34">
        <v>1.0247999999999999</v>
      </c>
      <c r="AQ34">
        <v>65.207999999999998</v>
      </c>
      <c r="AR34">
        <v>7.7279999999999998</v>
      </c>
      <c r="AS34">
        <v>5.1117600000000003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79.237815999999995</v>
      </c>
      <c r="BA34">
        <f t="shared" si="1"/>
        <v>2945.4188250000002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0.84</v>
      </c>
      <c r="BJ34">
        <v>0.42</v>
      </c>
      <c r="BK34">
        <v>1.73</v>
      </c>
      <c r="BL34">
        <v>0.79</v>
      </c>
      <c r="BM34">
        <v>0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1.66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5.1534000000000004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3.5429620000000002</v>
      </c>
      <c r="CR34">
        <v>0.84623999999999999</v>
      </c>
      <c r="CS34">
        <v>2.79379</v>
      </c>
      <c r="CT34">
        <v>1.38E-2</v>
      </c>
      <c r="CU34">
        <v>0.73919999999999997</v>
      </c>
      <c r="CV34">
        <v>1.1424000000000001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79.237815999999995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685.22619999999995</v>
      </c>
      <c r="L35">
        <v>656.40412500000002</v>
      </c>
      <c r="M35">
        <v>92.92</v>
      </c>
      <c r="N35">
        <v>119.15625</v>
      </c>
      <c r="O35">
        <v>124.7899</v>
      </c>
      <c r="P35">
        <v>134.42080000000001</v>
      </c>
      <c r="Q35">
        <v>21.938279999999999</v>
      </c>
      <c r="R35">
        <v>41.7316</v>
      </c>
      <c r="S35">
        <v>26.620229999999999</v>
      </c>
      <c r="T35">
        <v>0.56000000000000005</v>
      </c>
      <c r="U35">
        <v>279.18</v>
      </c>
      <c r="V35">
        <v>19.2654</v>
      </c>
      <c r="W35">
        <v>46.164499999999997</v>
      </c>
      <c r="X35">
        <v>98.34</v>
      </c>
      <c r="Y35">
        <v>0</v>
      </c>
      <c r="Z35">
        <v>7.04</v>
      </c>
      <c r="AA35">
        <v>28.09872</v>
      </c>
      <c r="AB35">
        <v>41.140320000000003</v>
      </c>
      <c r="AC35">
        <v>30.112666000000001</v>
      </c>
      <c r="AD35">
        <v>28.296900000000001</v>
      </c>
      <c r="AE35">
        <v>51.209028000000004</v>
      </c>
      <c r="AF35">
        <v>18.288</v>
      </c>
      <c r="AG35">
        <v>44.924799999999998</v>
      </c>
      <c r="AH35">
        <v>144.79140000000001</v>
      </c>
      <c r="AI35">
        <v>3.2974999999999999</v>
      </c>
      <c r="AJ35">
        <v>0</v>
      </c>
      <c r="AK35">
        <v>26.3</v>
      </c>
      <c r="AL35">
        <v>2.5564</v>
      </c>
      <c r="AM35">
        <v>0</v>
      </c>
      <c r="AN35">
        <v>0.72482999999999997</v>
      </c>
      <c r="AO35">
        <v>0</v>
      </c>
      <c r="AP35">
        <v>1.0247999999999999</v>
      </c>
      <c r="AQ35">
        <v>65.207999999999998</v>
      </c>
      <c r="AR35">
        <v>30.911999999999999</v>
      </c>
      <c r="AS35">
        <v>5.1117600000000003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78.820815999999994</v>
      </c>
      <c r="BA35">
        <f t="shared" si="1"/>
        <v>2973.6120250000004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0.84</v>
      </c>
      <c r="BJ35">
        <v>0.42</v>
      </c>
      <c r="BK35">
        <v>1.73</v>
      </c>
      <c r="BL35">
        <v>0.79</v>
      </c>
      <c r="BM35">
        <v>0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1.66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5.1534000000000004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3.5429620000000002</v>
      </c>
      <c r="CR35">
        <v>0.84623999999999999</v>
      </c>
      <c r="CS35">
        <v>2.79379</v>
      </c>
      <c r="CT35">
        <v>0</v>
      </c>
      <c r="CU35">
        <v>0.33600000000000002</v>
      </c>
      <c r="CV35">
        <v>1.1424000000000001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78.820815999999994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685.22619999999995</v>
      </c>
      <c r="L36">
        <v>656.40412500000002</v>
      </c>
      <c r="M36">
        <v>92.92</v>
      </c>
      <c r="N36">
        <v>119.15625</v>
      </c>
      <c r="O36">
        <v>124.7899</v>
      </c>
      <c r="P36">
        <v>134.42080000000001</v>
      </c>
      <c r="Q36">
        <v>21.938279999999999</v>
      </c>
      <c r="R36">
        <v>41.7316</v>
      </c>
      <c r="S36">
        <v>26.620229999999999</v>
      </c>
      <c r="T36">
        <v>0.56000000000000005</v>
      </c>
      <c r="U36">
        <v>279.18</v>
      </c>
      <c r="V36">
        <v>19.2654</v>
      </c>
      <c r="W36">
        <v>46.164499999999997</v>
      </c>
      <c r="X36">
        <v>98.34</v>
      </c>
      <c r="Y36">
        <v>0</v>
      </c>
      <c r="Z36">
        <v>1.1000000000000001</v>
      </c>
      <c r="AA36">
        <v>25.437999999999999</v>
      </c>
      <c r="AB36">
        <v>24.29</v>
      </c>
      <c r="AC36">
        <v>30.112666000000001</v>
      </c>
      <c r="AD36">
        <v>37.729199999999999</v>
      </c>
      <c r="AE36">
        <v>51.209028000000004</v>
      </c>
      <c r="AF36">
        <v>18.288</v>
      </c>
      <c r="AG36">
        <v>44.924799999999998</v>
      </c>
      <c r="AH36">
        <v>117.24</v>
      </c>
      <c r="AI36">
        <v>3.2974999999999999</v>
      </c>
      <c r="AJ36">
        <v>0</v>
      </c>
      <c r="AK36">
        <v>26.3</v>
      </c>
      <c r="AL36">
        <v>2.5564</v>
      </c>
      <c r="AM36">
        <v>0</v>
      </c>
      <c r="AN36">
        <v>0.72482999999999997</v>
      </c>
      <c r="AO36">
        <v>0</v>
      </c>
      <c r="AP36">
        <v>1.0247999999999999</v>
      </c>
      <c r="AQ36">
        <v>65.207999999999998</v>
      </c>
      <c r="AR36">
        <v>30.911999999999999</v>
      </c>
      <c r="AS36">
        <v>5.1117600000000003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78.280416000000002</v>
      </c>
      <c r="BA36">
        <f t="shared" si="1"/>
        <v>2925.7396939999999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0.84</v>
      </c>
      <c r="BJ36">
        <v>0.42</v>
      </c>
      <c r="BK36">
        <v>1.73</v>
      </c>
      <c r="BL36">
        <v>0.79</v>
      </c>
      <c r="BM36">
        <v>0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1.66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5.1534000000000004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3.5429620000000002</v>
      </c>
      <c r="CR36">
        <v>0.84623999999999999</v>
      </c>
      <c r="CS36">
        <v>2.79379</v>
      </c>
      <c r="CT36">
        <v>0</v>
      </c>
      <c r="CU36">
        <v>0</v>
      </c>
      <c r="CV36">
        <v>0.93799999999999994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78.280416000000002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656.40412500000002</v>
      </c>
      <c r="M37">
        <v>92.92</v>
      </c>
      <c r="N37">
        <v>119.15625</v>
      </c>
      <c r="O37">
        <v>124.7899</v>
      </c>
      <c r="P37">
        <v>134.42080000000001</v>
      </c>
      <c r="Q37">
        <v>21.938279999999999</v>
      </c>
      <c r="R37">
        <v>41.7316</v>
      </c>
      <c r="S37">
        <v>26.620229999999999</v>
      </c>
      <c r="T37">
        <v>0.56000000000000005</v>
      </c>
      <c r="U37">
        <v>279.18</v>
      </c>
      <c r="V37">
        <v>19.2654</v>
      </c>
      <c r="W37">
        <v>46.164499999999997</v>
      </c>
      <c r="X37">
        <v>98.34</v>
      </c>
      <c r="Y37">
        <v>0</v>
      </c>
      <c r="Z37">
        <v>0</v>
      </c>
      <c r="AA37">
        <v>13.983000000000001</v>
      </c>
      <c r="AB37">
        <v>4.1639999999999997</v>
      </c>
      <c r="AC37">
        <v>20.054880000000001</v>
      </c>
      <c r="AD37">
        <v>37.729199999999999</v>
      </c>
      <c r="AE37">
        <v>34.554000000000002</v>
      </c>
      <c r="AF37">
        <v>18.288</v>
      </c>
      <c r="AG37">
        <v>44.924799999999998</v>
      </c>
      <c r="AH37">
        <v>88.906999999999996</v>
      </c>
      <c r="AI37">
        <v>0</v>
      </c>
      <c r="AJ37">
        <v>0</v>
      </c>
      <c r="AK37">
        <v>26.3</v>
      </c>
      <c r="AL37">
        <v>2.5564</v>
      </c>
      <c r="AM37">
        <v>0</v>
      </c>
      <c r="AN37">
        <v>0.72482999999999997</v>
      </c>
      <c r="AO37">
        <v>0</v>
      </c>
      <c r="AP37">
        <v>1.0247999999999999</v>
      </c>
      <c r="AQ37">
        <v>65.207999999999998</v>
      </c>
      <c r="AR37">
        <v>30.911999999999999</v>
      </c>
      <c r="AS37">
        <v>5.1117600000000003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78.133616000000004</v>
      </c>
      <c r="BA37">
        <f t="shared" si="1"/>
        <v>2834.2903710000014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0.92</v>
      </c>
      <c r="BJ37">
        <v>0.42</v>
      </c>
      <c r="BK37">
        <v>1.73</v>
      </c>
      <c r="BL37">
        <v>0.79</v>
      </c>
      <c r="BM37">
        <v>0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1.66</v>
      </c>
      <c r="BT37">
        <v>2.9693719999999999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5.1534000000000004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3.5429620000000002</v>
      </c>
      <c r="CR37">
        <v>0.84623999999999999</v>
      </c>
      <c r="CS37">
        <v>2.79379</v>
      </c>
      <c r="CT37">
        <v>0</v>
      </c>
      <c r="CU37">
        <v>0</v>
      </c>
      <c r="CV37">
        <v>0.71120000000000005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78.133616000000004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656.40412500000002</v>
      </c>
      <c r="M38">
        <v>92.92</v>
      </c>
      <c r="N38">
        <v>119.15625</v>
      </c>
      <c r="O38">
        <v>124.7899</v>
      </c>
      <c r="P38">
        <v>134.42080000000001</v>
      </c>
      <c r="Q38">
        <v>21.938279999999999</v>
      </c>
      <c r="R38">
        <v>41.7316</v>
      </c>
      <c r="S38">
        <v>26.620229999999999</v>
      </c>
      <c r="T38">
        <v>0.56000000000000005</v>
      </c>
      <c r="U38">
        <v>279.18</v>
      </c>
      <c r="V38">
        <v>19.2654</v>
      </c>
      <c r="W38">
        <v>46.164499999999997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20.074670999999999</v>
      </c>
      <c r="AD38">
        <v>28.296900000000001</v>
      </c>
      <c r="AE38">
        <v>16.7454</v>
      </c>
      <c r="AF38">
        <v>18.288</v>
      </c>
      <c r="AG38">
        <v>44.924799999999998</v>
      </c>
      <c r="AH38">
        <v>72.395700000000005</v>
      </c>
      <c r="AI38">
        <v>0</v>
      </c>
      <c r="AJ38">
        <v>0</v>
      </c>
      <c r="AK38">
        <v>26.3</v>
      </c>
      <c r="AL38">
        <v>2.5564</v>
      </c>
      <c r="AM38">
        <v>0</v>
      </c>
      <c r="AN38">
        <v>0.72482999999999997</v>
      </c>
      <c r="AO38">
        <v>2.9399999999999999E-2</v>
      </c>
      <c r="AP38">
        <v>1.0247999999999999</v>
      </c>
      <c r="AQ38">
        <v>65.207999999999998</v>
      </c>
      <c r="AR38">
        <v>3.3119999999999998</v>
      </c>
      <c r="AS38">
        <v>5.1117600000000003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78.022016000000008</v>
      </c>
      <c r="BA38">
        <f t="shared" si="1"/>
        <v>2744.7287619999997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0.94</v>
      </c>
      <c r="BJ38">
        <v>0.42</v>
      </c>
      <c r="BK38">
        <v>1.73</v>
      </c>
      <c r="BL38">
        <v>0.79</v>
      </c>
      <c r="BM38">
        <v>0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1.66</v>
      </c>
      <c r="BT38">
        <v>2.9693719999999999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5.1534000000000004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3.5429620000000002</v>
      </c>
      <c r="CR38">
        <v>0.84623999999999999</v>
      </c>
      <c r="CS38">
        <v>2.79379</v>
      </c>
      <c r="CT38">
        <v>0</v>
      </c>
      <c r="CU38">
        <v>0</v>
      </c>
      <c r="CV38">
        <v>0.5796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78.022016000000008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656.40412500000002</v>
      </c>
      <c r="M39">
        <v>92.92</v>
      </c>
      <c r="N39">
        <v>119.15625</v>
      </c>
      <c r="O39">
        <v>124.7899</v>
      </c>
      <c r="P39">
        <v>134.42080000000001</v>
      </c>
      <c r="Q39">
        <v>21.938279999999999</v>
      </c>
      <c r="R39">
        <v>41.7316</v>
      </c>
      <c r="S39">
        <v>26.620229999999999</v>
      </c>
      <c r="T39">
        <v>0.56000000000000005</v>
      </c>
      <c r="U39">
        <v>279.18</v>
      </c>
      <c r="V39">
        <v>19.2654</v>
      </c>
      <c r="W39">
        <v>46.164499999999997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6.8608799999999999</v>
      </c>
      <c r="AD39">
        <v>18.864599999999999</v>
      </c>
      <c r="AE39">
        <v>0</v>
      </c>
      <c r="AF39">
        <v>9.1440000000000001</v>
      </c>
      <c r="AG39">
        <v>44.924799999999998</v>
      </c>
      <c r="AH39">
        <v>58.62</v>
      </c>
      <c r="AI39">
        <v>0</v>
      </c>
      <c r="AJ39">
        <v>0</v>
      </c>
      <c r="AK39">
        <v>26.3</v>
      </c>
      <c r="AL39">
        <v>2.5564</v>
      </c>
      <c r="AM39">
        <v>0</v>
      </c>
      <c r="AN39">
        <v>0.72482999999999997</v>
      </c>
      <c r="AO39">
        <v>5.8799999999999998E-2</v>
      </c>
      <c r="AP39">
        <v>1.0247999999999999</v>
      </c>
      <c r="AQ39">
        <v>65.207999999999998</v>
      </c>
      <c r="AR39">
        <v>3.3119999999999998</v>
      </c>
      <c r="AS39">
        <v>5.1117600000000003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77.912816000000007</v>
      </c>
      <c r="BA39">
        <f t="shared" si="1"/>
        <v>2682.337771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0.94</v>
      </c>
      <c r="BJ39">
        <v>0.42</v>
      </c>
      <c r="BK39">
        <v>1.73</v>
      </c>
      <c r="BL39">
        <v>0.79</v>
      </c>
      <c r="BM39">
        <v>0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1.66</v>
      </c>
      <c r="BT39">
        <v>2.9693719999999999</v>
      </c>
      <c r="BU39">
        <v>1.342031</v>
      </c>
      <c r="BV39">
        <v>2.4385400000000002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5.1534000000000004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3.5429620000000002</v>
      </c>
      <c r="CR39">
        <v>0.84623999999999999</v>
      </c>
      <c r="CS39">
        <v>2.79379</v>
      </c>
      <c r="CT39">
        <v>0</v>
      </c>
      <c r="CU39">
        <v>0</v>
      </c>
      <c r="CV39">
        <v>0.47039999999999998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77.912816000000007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656.40412500000002</v>
      </c>
      <c r="M40">
        <v>92.92</v>
      </c>
      <c r="N40">
        <v>119.15625</v>
      </c>
      <c r="O40">
        <v>124.7899</v>
      </c>
      <c r="P40">
        <v>134.42080000000001</v>
      </c>
      <c r="Q40">
        <v>21.938279999999999</v>
      </c>
      <c r="R40">
        <v>41.7316</v>
      </c>
      <c r="S40">
        <v>26.620229999999999</v>
      </c>
      <c r="T40">
        <v>0.56000000000000005</v>
      </c>
      <c r="U40">
        <v>279.18</v>
      </c>
      <c r="V40">
        <v>19.2654</v>
      </c>
      <c r="W40">
        <v>46.164499999999997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8.8855000000000004</v>
      </c>
      <c r="AE40">
        <v>0</v>
      </c>
      <c r="AF40">
        <v>9.1440000000000001</v>
      </c>
      <c r="AG40">
        <v>44.924799999999998</v>
      </c>
      <c r="AH40">
        <v>58.62</v>
      </c>
      <c r="AI40">
        <v>0</v>
      </c>
      <c r="AJ40">
        <v>0</v>
      </c>
      <c r="AK40">
        <v>26.3</v>
      </c>
      <c r="AL40">
        <v>2.5564</v>
      </c>
      <c r="AM40">
        <v>0</v>
      </c>
      <c r="AN40">
        <v>0.72482999999999997</v>
      </c>
      <c r="AO40">
        <v>0.1176</v>
      </c>
      <c r="AP40">
        <v>1.0247999999999999</v>
      </c>
      <c r="AQ40">
        <v>65.207999999999998</v>
      </c>
      <c r="AR40">
        <v>3.3119999999999998</v>
      </c>
      <c r="AS40">
        <v>5.1117600000000003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77.912816000000007</v>
      </c>
      <c r="BA40">
        <f t="shared" si="1"/>
        <v>2665.556591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0.94</v>
      </c>
      <c r="BJ40">
        <v>0.42</v>
      </c>
      <c r="BK40">
        <v>1.73</v>
      </c>
      <c r="BL40">
        <v>0.79</v>
      </c>
      <c r="BM40">
        <v>0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1.66</v>
      </c>
      <c r="BT40">
        <v>2.9693719999999999</v>
      </c>
      <c r="BU40">
        <v>1.342031</v>
      </c>
      <c r="BV40">
        <v>2.4385400000000002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5.1534000000000004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3.5429620000000002</v>
      </c>
      <c r="CR40">
        <v>0.84623999999999999</v>
      </c>
      <c r="CS40">
        <v>2.79379</v>
      </c>
      <c r="CT40">
        <v>0</v>
      </c>
      <c r="CU40">
        <v>0</v>
      </c>
      <c r="CV40">
        <v>0.47039999999999998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77.912816000000007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656.40412500000002</v>
      </c>
      <c r="M41">
        <v>92.92</v>
      </c>
      <c r="N41">
        <v>119.15625</v>
      </c>
      <c r="O41">
        <v>124.7899</v>
      </c>
      <c r="P41">
        <v>134.42080000000001</v>
      </c>
      <c r="Q41">
        <v>21.938279999999999</v>
      </c>
      <c r="R41">
        <v>41.7316</v>
      </c>
      <c r="S41">
        <v>26.620229999999999</v>
      </c>
      <c r="T41">
        <v>0.56000000000000005</v>
      </c>
      <c r="U41">
        <v>279.18</v>
      </c>
      <c r="V41">
        <v>19.2654</v>
      </c>
      <c r="W41">
        <v>46.164499999999997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9.1440000000000001</v>
      </c>
      <c r="AG41">
        <v>44.924799999999998</v>
      </c>
      <c r="AH41">
        <v>39.08</v>
      </c>
      <c r="AI41">
        <v>0</v>
      </c>
      <c r="AJ41">
        <v>0</v>
      </c>
      <c r="AK41">
        <v>26.3</v>
      </c>
      <c r="AL41">
        <v>2.5564</v>
      </c>
      <c r="AM41">
        <v>0</v>
      </c>
      <c r="AN41">
        <v>0.72482999999999997</v>
      </c>
      <c r="AO41">
        <v>0.2646</v>
      </c>
      <c r="AP41">
        <v>1.0247999999999999</v>
      </c>
      <c r="AQ41">
        <v>65.207999999999998</v>
      </c>
      <c r="AR41">
        <v>3.3119999999999998</v>
      </c>
      <c r="AS41">
        <v>5.1117600000000003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77.756016000000002</v>
      </c>
      <c r="BA41">
        <f t="shared" si="1"/>
        <v>2637.1212909999999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0.94</v>
      </c>
      <c r="BJ41">
        <v>0.42</v>
      </c>
      <c r="BK41">
        <v>1.73</v>
      </c>
      <c r="BL41">
        <v>0.79</v>
      </c>
      <c r="BM41">
        <v>0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1.66</v>
      </c>
      <c r="BT41">
        <v>2.9693719999999999</v>
      </c>
      <c r="BU41">
        <v>1.342031</v>
      </c>
      <c r="BV41">
        <v>2.4385400000000002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5.1534000000000004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3.5429620000000002</v>
      </c>
      <c r="CR41">
        <v>0.84623999999999999</v>
      </c>
      <c r="CS41">
        <v>2.79379</v>
      </c>
      <c r="CT41">
        <v>0</v>
      </c>
      <c r="CU41">
        <v>0</v>
      </c>
      <c r="CV41">
        <v>0.31359999999999999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77.756016000000002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656.40412500000002</v>
      </c>
      <c r="M42">
        <v>92.92</v>
      </c>
      <c r="N42">
        <v>119.15625</v>
      </c>
      <c r="O42">
        <v>124.7899</v>
      </c>
      <c r="P42">
        <v>134.42080000000001</v>
      </c>
      <c r="Q42">
        <v>21.938279999999999</v>
      </c>
      <c r="R42">
        <v>41.7316</v>
      </c>
      <c r="S42">
        <v>26.620229999999999</v>
      </c>
      <c r="T42">
        <v>0.56000000000000005</v>
      </c>
      <c r="U42">
        <v>279.18</v>
      </c>
      <c r="V42">
        <v>19.2654</v>
      </c>
      <c r="W42">
        <v>46.164499999999997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17.585999999999999</v>
      </c>
      <c r="AI42">
        <v>0</v>
      </c>
      <c r="AJ42">
        <v>0</v>
      </c>
      <c r="AK42">
        <v>26.3</v>
      </c>
      <c r="AL42">
        <v>2.5564</v>
      </c>
      <c r="AM42">
        <v>0</v>
      </c>
      <c r="AN42">
        <v>0.72482999999999997</v>
      </c>
      <c r="AO42">
        <v>0.32340000000000002</v>
      </c>
      <c r="AP42">
        <v>1.0247999999999999</v>
      </c>
      <c r="AQ42">
        <v>65.207999999999998</v>
      </c>
      <c r="AR42">
        <v>30.911999999999999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77.612415999999996</v>
      </c>
      <c r="BA42">
        <f t="shared" si="1"/>
        <v>2643.4115310000002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0.96</v>
      </c>
      <c r="BJ42">
        <v>0.43</v>
      </c>
      <c r="BK42">
        <v>1.73</v>
      </c>
      <c r="BL42">
        <v>0.79</v>
      </c>
      <c r="BM42">
        <v>0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1.66</v>
      </c>
      <c r="BT42">
        <v>2.9693719999999999</v>
      </c>
      <c r="BU42">
        <v>1.342031</v>
      </c>
      <c r="BV42">
        <v>2.4385400000000002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5.1534000000000004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3.5429620000000002</v>
      </c>
      <c r="CR42">
        <v>0.84623999999999999</v>
      </c>
      <c r="CS42">
        <v>2.79379</v>
      </c>
      <c r="CT42">
        <v>0</v>
      </c>
      <c r="CU42">
        <v>0</v>
      </c>
      <c r="CV42">
        <v>0.14000000000000001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77.612415999999996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655.95420000000001</v>
      </c>
      <c r="M43">
        <v>92.92</v>
      </c>
      <c r="N43">
        <v>119.15625</v>
      </c>
      <c r="O43">
        <v>124.7899</v>
      </c>
      <c r="P43">
        <v>134.42080000000001</v>
      </c>
      <c r="Q43">
        <v>21.938279999999999</v>
      </c>
      <c r="R43">
        <v>41.7316</v>
      </c>
      <c r="S43">
        <v>26.620229999999999</v>
      </c>
      <c r="T43">
        <v>0.56000000000000005</v>
      </c>
      <c r="U43">
        <v>279.18</v>
      </c>
      <c r="V43">
        <v>19.2654</v>
      </c>
      <c r="W43">
        <v>46.164499999999997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2.5564</v>
      </c>
      <c r="AM43">
        <v>0</v>
      </c>
      <c r="AN43">
        <v>0.72482999999999997</v>
      </c>
      <c r="AO43">
        <v>0.3528</v>
      </c>
      <c r="AP43">
        <v>1.0247999999999999</v>
      </c>
      <c r="AQ43">
        <v>65.207999999999998</v>
      </c>
      <c r="AR43">
        <v>30.911999999999999</v>
      </c>
      <c r="AS43">
        <v>8.0711999999999993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77.396525999999994</v>
      </c>
      <c r="BA43">
        <f t="shared" si="1"/>
        <v>2627.8795159999995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0.97</v>
      </c>
      <c r="BJ43">
        <v>0.43</v>
      </c>
      <c r="BK43">
        <v>1.73</v>
      </c>
      <c r="BL43">
        <v>0.79</v>
      </c>
      <c r="BM43">
        <v>0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1.66</v>
      </c>
      <c r="BT43">
        <v>2.9693719999999999</v>
      </c>
      <c r="BU43">
        <v>1.342031</v>
      </c>
      <c r="BV43">
        <v>2.4385400000000002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5.0675100000000004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3.5429620000000002</v>
      </c>
      <c r="CR43">
        <v>0.84623999999999999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77.396525999999994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655.95420000000001</v>
      </c>
      <c r="M44">
        <v>92.92</v>
      </c>
      <c r="N44">
        <v>119.15625</v>
      </c>
      <c r="O44">
        <v>124.7899</v>
      </c>
      <c r="P44">
        <v>134.42080000000001</v>
      </c>
      <c r="Q44">
        <v>21.938279999999999</v>
      </c>
      <c r="R44">
        <v>41.7316</v>
      </c>
      <c r="S44">
        <v>26.620229999999999</v>
      </c>
      <c r="T44">
        <v>0.56000000000000005</v>
      </c>
      <c r="U44">
        <v>279.18</v>
      </c>
      <c r="V44">
        <v>19.2654</v>
      </c>
      <c r="W44">
        <v>46.164499999999997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2.5564</v>
      </c>
      <c r="AM44">
        <v>0</v>
      </c>
      <c r="AN44">
        <v>0.72482999999999997</v>
      </c>
      <c r="AO44">
        <v>0.41160000000000002</v>
      </c>
      <c r="AP44">
        <v>1.0247999999999999</v>
      </c>
      <c r="AQ44">
        <v>65.207999999999998</v>
      </c>
      <c r="AR44">
        <v>3.3119999999999998</v>
      </c>
      <c r="AS44">
        <v>8.0711999999999993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77.456525999999997</v>
      </c>
      <c r="BA44">
        <f t="shared" si="1"/>
        <v>2600.3983159999993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1.01</v>
      </c>
      <c r="BJ44">
        <v>0.45</v>
      </c>
      <c r="BK44">
        <v>1.73</v>
      </c>
      <c r="BL44">
        <v>0.79</v>
      </c>
      <c r="BM44">
        <v>0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1.66</v>
      </c>
      <c r="BT44">
        <v>2.9693719999999999</v>
      </c>
      <c r="BU44">
        <v>1.342031</v>
      </c>
      <c r="BV44">
        <v>2.4385400000000002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5.0675100000000004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3.5429620000000002</v>
      </c>
      <c r="CR44">
        <v>0.84623999999999999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77.456525999999997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655.95420000000001</v>
      </c>
      <c r="M45">
        <v>92.92</v>
      </c>
      <c r="N45">
        <v>119.15625</v>
      </c>
      <c r="O45">
        <v>124.7899</v>
      </c>
      <c r="P45">
        <v>134.42080000000001</v>
      </c>
      <c r="Q45">
        <v>21.938279999999999</v>
      </c>
      <c r="R45">
        <v>41.7316</v>
      </c>
      <c r="S45">
        <v>26.620229999999999</v>
      </c>
      <c r="T45">
        <v>0.56000000000000005</v>
      </c>
      <c r="U45">
        <v>279.18</v>
      </c>
      <c r="V45">
        <v>19.2654</v>
      </c>
      <c r="W45">
        <v>46.164499999999997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2.5564</v>
      </c>
      <c r="AM45">
        <v>0</v>
      </c>
      <c r="AN45">
        <v>0.72482999999999997</v>
      </c>
      <c r="AO45">
        <v>0.38219999999999998</v>
      </c>
      <c r="AP45">
        <v>1.0247999999999999</v>
      </c>
      <c r="AQ45">
        <v>48.905999999999999</v>
      </c>
      <c r="AR45">
        <v>3.3119999999999998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77.466526000000002</v>
      </c>
      <c r="BA45">
        <f t="shared" si="1"/>
        <v>2592.6861959999997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1.02</v>
      </c>
      <c r="BJ45">
        <v>0.45</v>
      </c>
      <c r="BK45">
        <v>1.73</v>
      </c>
      <c r="BL45">
        <v>0.79</v>
      </c>
      <c r="BM45">
        <v>0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1.66</v>
      </c>
      <c r="BT45">
        <v>2.9693719999999999</v>
      </c>
      <c r="BU45">
        <v>1.342031</v>
      </c>
      <c r="BV45">
        <v>2.4385400000000002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5.0675100000000004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3.5429620000000002</v>
      </c>
      <c r="CR45">
        <v>0.84623999999999999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77.466526000000002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655.95420000000001</v>
      </c>
      <c r="M46">
        <v>92.92</v>
      </c>
      <c r="N46">
        <v>119.15625</v>
      </c>
      <c r="O46">
        <v>124.7899</v>
      </c>
      <c r="P46">
        <v>134.42080000000001</v>
      </c>
      <c r="Q46">
        <v>21.938279999999999</v>
      </c>
      <c r="R46">
        <v>41.7316</v>
      </c>
      <c r="S46">
        <v>26.620229999999999</v>
      </c>
      <c r="T46">
        <v>0.56000000000000005</v>
      </c>
      <c r="U46">
        <v>279.18</v>
      </c>
      <c r="V46">
        <v>19.2654</v>
      </c>
      <c r="W46">
        <v>46.164499999999997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2.5564</v>
      </c>
      <c r="AM46">
        <v>0</v>
      </c>
      <c r="AN46">
        <v>0.72482999999999997</v>
      </c>
      <c r="AO46">
        <v>0.41160000000000002</v>
      </c>
      <c r="AP46">
        <v>1.0247999999999999</v>
      </c>
      <c r="AQ46">
        <v>31.68</v>
      </c>
      <c r="AR46">
        <v>3.3119999999999998</v>
      </c>
      <c r="AS46">
        <v>16.680479999999999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77.356526000000002</v>
      </c>
      <c r="BA46">
        <f t="shared" si="1"/>
        <v>2575.3795959999993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1.73</v>
      </c>
      <c r="BL46">
        <v>0.79</v>
      </c>
      <c r="BM46">
        <v>0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1.66</v>
      </c>
      <c r="BT46">
        <v>2.9693719999999999</v>
      </c>
      <c r="BU46">
        <v>1.342031</v>
      </c>
      <c r="BV46">
        <v>2.4385400000000002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5.0675100000000004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3.5429620000000002</v>
      </c>
      <c r="CR46">
        <v>0.84623999999999999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77.356526000000002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655.95420000000001</v>
      </c>
      <c r="M47">
        <v>92.92</v>
      </c>
      <c r="N47">
        <v>119.15625</v>
      </c>
      <c r="O47">
        <v>124.7899</v>
      </c>
      <c r="P47">
        <v>139.08000000000001</v>
      </c>
      <c r="Q47">
        <v>21.938279999999999</v>
      </c>
      <c r="R47">
        <v>41.7316</v>
      </c>
      <c r="S47">
        <v>26.620229999999999</v>
      </c>
      <c r="T47">
        <v>0.56000000000000005</v>
      </c>
      <c r="U47">
        <v>279.18</v>
      </c>
      <c r="V47">
        <v>19.2654</v>
      </c>
      <c r="W47">
        <v>46.164499999999997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2.5564</v>
      </c>
      <c r="AM47">
        <v>0</v>
      </c>
      <c r="AN47">
        <v>0.72482999999999997</v>
      </c>
      <c r="AO47">
        <v>0</v>
      </c>
      <c r="AP47">
        <v>2.5619999999999998</v>
      </c>
      <c r="AQ47">
        <v>16.302</v>
      </c>
      <c r="AR47">
        <v>3.3119999999999998</v>
      </c>
      <c r="AS47">
        <v>9.6854399999999998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77.467847000000006</v>
      </c>
      <c r="BA47">
        <f t="shared" si="1"/>
        <v>2558.9026769999996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0.48</v>
      </c>
      <c r="BK47">
        <v>1.73</v>
      </c>
      <c r="BL47">
        <v>0.79</v>
      </c>
      <c r="BM47">
        <v>0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1.66</v>
      </c>
      <c r="BT47">
        <v>2.9693719999999999</v>
      </c>
      <c r="BU47">
        <v>1.342031</v>
      </c>
      <c r="BV47">
        <v>2.4385400000000002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5.1488310000000004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3.5429620000000002</v>
      </c>
      <c r="CR47">
        <v>0.84623999999999999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77.467847000000006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655.95420000000001</v>
      </c>
      <c r="M48">
        <v>92.92</v>
      </c>
      <c r="N48">
        <v>119.15625</v>
      </c>
      <c r="O48">
        <v>124.7899</v>
      </c>
      <c r="P48">
        <v>139.08000000000001</v>
      </c>
      <c r="Q48">
        <v>21.938279999999999</v>
      </c>
      <c r="R48">
        <v>41.7316</v>
      </c>
      <c r="S48">
        <v>26.620229999999999</v>
      </c>
      <c r="T48">
        <v>0.56000000000000005</v>
      </c>
      <c r="U48">
        <v>279.18</v>
      </c>
      <c r="V48">
        <v>19.2654</v>
      </c>
      <c r="W48">
        <v>46.164499999999997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2.5564</v>
      </c>
      <c r="AM48">
        <v>0</v>
      </c>
      <c r="AN48">
        <v>0.72482999999999997</v>
      </c>
      <c r="AO48">
        <v>0</v>
      </c>
      <c r="AP48">
        <v>2.5619999999999998</v>
      </c>
      <c r="AQ48">
        <v>0</v>
      </c>
      <c r="AR48">
        <v>3.3119999999999998</v>
      </c>
      <c r="AS48">
        <v>9.6854399999999998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77.482416000000001</v>
      </c>
      <c r="BA48">
        <f t="shared" si="1"/>
        <v>2542.6152459999994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0.49</v>
      </c>
      <c r="BK48">
        <v>1.73</v>
      </c>
      <c r="BL48">
        <v>0.79</v>
      </c>
      <c r="BM48">
        <v>0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1.66</v>
      </c>
      <c r="BT48">
        <v>2.9693719999999999</v>
      </c>
      <c r="BU48">
        <v>1.342031</v>
      </c>
      <c r="BV48">
        <v>2.4385400000000002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5.1534000000000004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3.5429620000000002</v>
      </c>
      <c r="CR48">
        <v>0.84623999999999999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77.482416000000001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655.95420000000001</v>
      </c>
      <c r="M49">
        <v>92.92</v>
      </c>
      <c r="N49">
        <v>119.15625</v>
      </c>
      <c r="O49">
        <v>124.7899</v>
      </c>
      <c r="P49">
        <v>139.08000000000001</v>
      </c>
      <c r="Q49">
        <v>21.938279999999999</v>
      </c>
      <c r="R49">
        <v>41.7316</v>
      </c>
      <c r="S49">
        <v>26.620229999999999</v>
      </c>
      <c r="T49">
        <v>0.56000000000000005</v>
      </c>
      <c r="U49">
        <v>279.18</v>
      </c>
      <c r="V49">
        <v>19.2654</v>
      </c>
      <c r="W49">
        <v>46.164499999999997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2.5564</v>
      </c>
      <c r="AM49">
        <v>0</v>
      </c>
      <c r="AN49">
        <v>0.72482999999999997</v>
      </c>
      <c r="AO49">
        <v>0</v>
      </c>
      <c r="AP49">
        <v>2.5619999999999998</v>
      </c>
      <c r="AQ49">
        <v>0</v>
      </c>
      <c r="AR49">
        <v>3.3119999999999998</v>
      </c>
      <c r="AS49">
        <v>9.6854399999999998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77.482416000000001</v>
      </c>
      <c r="BA49">
        <f t="shared" si="1"/>
        <v>2542.6152459999994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0.49</v>
      </c>
      <c r="BK49">
        <v>1.73</v>
      </c>
      <c r="BL49">
        <v>0.79</v>
      </c>
      <c r="BM49">
        <v>0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1.66</v>
      </c>
      <c r="BT49">
        <v>2.9693719999999999</v>
      </c>
      <c r="BU49">
        <v>1.342031</v>
      </c>
      <c r="BV49">
        <v>2.4385400000000002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5.1534000000000004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3.5429620000000002</v>
      </c>
      <c r="CR49">
        <v>0.84623999999999999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77.482416000000001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655.95420000000001</v>
      </c>
      <c r="M50">
        <v>92.92</v>
      </c>
      <c r="N50">
        <v>119.15625</v>
      </c>
      <c r="O50">
        <v>124.7899</v>
      </c>
      <c r="P50">
        <v>139.08000000000001</v>
      </c>
      <c r="Q50">
        <v>21.938279999999999</v>
      </c>
      <c r="R50">
        <v>41.7316</v>
      </c>
      <c r="S50">
        <v>26.620229999999999</v>
      </c>
      <c r="T50">
        <v>0.56000000000000005</v>
      </c>
      <c r="U50">
        <v>279.18</v>
      </c>
      <c r="V50">
        <v>19.2654</v>
      </c>
      <c r="W50">
        <v>46.164499999999997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2.5564</v>
      </c>
      <c r="AM50">
        <v>0</v>
      </c>
      <c r="AN50">
        <v>0.72482999999999997</v>
      </c>
      <c r="AO50">
        <v>0</v>
      </c>
      <c r="AP50">
        <v>2.5619999999999998</v>
      </c>
      <c r="AQ50">
        <v>0</v>
      </c>
      <c r="AR50">
        <v>3.3119999999999998</v>
      </c>
      <c r="AS50">
        <v>9.6854399999999998</v>
      </c>
      <c r="AT50">
        <v>14.223497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77.442415999999994</v>
      </c>
      <c r="BA50">
        <f t="shared" si="1"/>
        <v>2541.8019429999995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1.73</v>
      </c>
      <c r="BL50">
        <v>0.79</v>
      </c>
      <c r="BM50">
        <v>0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1.66</v>
      </c>
      <c r="BT50">
        <v>2.9693719999999999</v>
      </c>
      <c r="BU50">
        <v>1.342031</v>
      </c>
      <c r="BV50">
        <v>2.4385400000000002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5.1534000000000004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3.5429620000000002</v>
      </c>
      <c r="CR50">
        <v>0.84623999999999999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77.442415999999994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655.95420000000001</v>
      </c>
      <c r="M51">
        <v>92.92</v>
      </c>
      <c r="N51">
        <v>119.15625</v>
      </c>
      <c r="O51">
        <v>124.7899</v>
      </c>
      <c r="P51">
        <v>139.08000000000001</v>
      </c>
      <c r="Q51">
        <v>21.5626</v>
      </c>
      <c r="R51">
        <v>41.7316</v>
      </c>
      <c r="S51">
        <v>26.620229999999999</v>
      </c>
      <c r="T51">
        <v>0.56000000000000005</v>
      </c>
      <c r="U51">
        <v>279.18</v>
      </c>
      <c r="V51">
        <v>19.2654</v>
      </c>
      <c r="W51">
        <v>46.164499999999997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2.5564</v>
      </c>
      <c r="AM51">
        <v>0</v>
      </c>
      <c r="AN51">
        <v>0.72482999999999997</v>
      </c>
      <c r="AO51">
        <v>0</v>
      </c>
      <c r="AP51">
        <v>3.0743999999999998</v>
      </c>
      <c r="AQ51">
        <v>0</v>
      </c>
      <c r="AR51">
        <v>3.3119999999999998</v>
      </c>
      <c r="AS51">
        <v>9.6854399999999998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77.442415999999994</v>
      </c>
      <c r="BA51">
        <f t="shared" si="1"/>
        <v>2542.7119659999994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0.79</v>
      </c>
      <c r="BM51">
        <v>0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1.66</v>
      </c>
      <c r="BT51">
        <v>2.9693719999999999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5.1534000000000004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3.5429620000000002</v>
      </c>
      <c r="CR51">
        <v>0.84623999999999999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77.442415999999994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655.95420000000001</v>
      </c>
      <c r="M52">
        <v>92.92</v>
      </c>
      <c r="N52">
        <v>119.15625</v>
      </c>
      <c r="O52">
        <v>124.7899</v>
      </c>
      <c r="P52">
        <v>139.08000000000001</v>
      </c>
      <c r="Q52">
        <v>21.5626</v>
      </c>
      <c r="R52">
        <v>41.7316</v>
      </c>
      <c r="S52">
        <v>26.042400000000001</v>
      </c>
      <c r="T52">
        <v>0.56000000000000005</v>
      </c>
      <c r="U52">
        <v>279.18</v>
      </c>
      <c r="V52">
        <v>19.2654</v>
      </c>
      <c r="W52">
        <v>46.164499999999997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2.5564</v>
      </c>
      <c r="AM52">
        <v>0</v>
      </c>
      <c r="AN52">
        <v>0.72482999999999997</v>
      </c>
      <c r="AO52">
        <v>0</v>
      </c>
      <c r="AP52">
        <v>3.0743999999999998</v>
      </c>
      <c r="AQ52">
        <v>0</v>
      </c>
      <c r="AR52">
        <v>3.3119999999999998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77.442415999999994</v>
      </c>
      <c r="BA52">
        <f t="shared" si="1"/>
        <v>2542.1341359999992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0.79</v>
      </c>
      <c r="BM52">
        <v>0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1.66</v>
      </c>
      <c r="BT52">
        <v>2.9693719999999999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5.1534000000000004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3.5429620000000002</v>
      </c>
      <c r="CR52">
        <v>0.84623999999999999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77.442415999999994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655.95420000000001</v>
      </c>
      <c r="M53">
        <v>92.92</v>
      </c>
      <c r="N53">
        <v>119.15625</v>
      </c>
      <c r="O53">
        <v>124.7899</v>
      </c>
      <c r="P53">
        <v>139.08000000000001</v>
      </c>
      <c r="Q53">
        <v>21.5626</v>
      </c>
      <c r="R53">
        <v>41.7316</v>
      </c>
      <c r="S53">
        <v>26.042400000000001</v>
      </c>
      <c r="T53">
        <v>0.56000000000000005</v>
      </c>
      <c r="U53">
        <v>279.18</v>
      </c>
      <c r="V53">
        <v>19.2654</v>
      </c>
      <c r="W53">
        <v>46.164499999999997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2.5564</v>
      </c>
      <c r="AM53">
        <v>0</v>
      </c>
      <c r="AN53">
        <v>0.72482999999999997</v>
      </c>
      <c r="AO53">
        <v>0</v>
      </c>
      <c r="AP53">
        <v>3.0743999999999998</v>
      </c>
      <c r="AQ53">
        <v>0</v>
      </c>
      <c r="AR53">
        <v>3.3119999999999998</v>
      </c>
      <c r="AS53">
        <v>9.6854399999999998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77.442415999999994</v>
      </c>
      <c r="BA53">
        <f t="shared" si="1"/>
        <v>2542.1341359999992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0.79</v>
      </c>
      <c r="BM53">
        <v>0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1.66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5.1534000000000004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3.5429620000000002</v>
      </c>
      <c r="CR53">
        <v>0.84623999999999999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77.442415999999994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655.95420000000001</v>
      </c>
      <c r="M54">
        <v>92.92</v>
      </c>
      <c r="N54">
        <v>119.15625</v>
      </c>
      <c r="O54">
        <v>124.7899</v>
      </c>
      <c r="P54">
        <v>139.08000000000001</v>
      </c>
      <c r="Q54">
        <v>21.5626</v>
      </c>
      <c r="R54">
        <v>41.7316</v>
      </c>
      <c r="S54">
        <v>26.042400000000001</v>
      </c>
      <c r="T54">
        <v>0.56000000000000005</v>
      </c>
      <c r="U54">
        <v>279.18</v>
      </c>
      <c r="V54">
        <v>19.2654</v>
      </c>
      <c r="W54">
        <v>46.164499999999997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2.5564</v>
      </c>
      <c r="AM54">
        <v>0</v>
      </c>
      <c r="AN54">
        <v>0.72482999999999997</v>
      </c>
      <c r="AO54">
        <v>0</v>
      </c>
      <c r="AP54">
        <v>3.0743999999999998</v>
      </c>
      <c r="AQ54">
        <v>0</v>
      </c>
      <c r="AR54">
        <v>3.3119999999999998</v>
      </c>
      <c r="AS54">
        <v>9.6854399999999998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77.362415999999996</v>
      </c>
      <c r="BA54">
        <f t="shared" si="1"/>
        <v>2542.0541359999993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1.73</v>
      </c>
      <c r="BL54">
        <v>0.79</v>
      </c>
      <c r="BM54">
        <v>0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1.66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5.1534000000000004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3.5429620000000002</v>
      </c>
      <c r="CR54">
        <v>0.84623999999999999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77.362415999999996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655.95420000000001</v>
      </c>
      <c r="M55">
        <v>92.92</v>
      </c>
      <c r="N55">
        <v>119.15625</v>
      </c>
      <c r="O55">
        <v>124.7899</v>
      </c>
      <c r="P55">
        <v>139.08000000000001</v>
      </c>
      <c r="Q55">
        <v>16.947700000000001</v>
      </c>
      <c r="R55">
        <v>40.927999999999997</v>
      </c>
      <c r="S55">
        <v>26.042400000000001</v>
      </c>
      <c r="T55">
        <v>0.56000000000000005</v>
      </c>
      <c r="U55">
        <v>279.18</v>
      </c>
      <c r="V55">
        <v>19.2654</v>
      </c>
      <c r="W55">
        <v>46.164499999999997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2.5564</v>
      </c>
      <c r="AM55">
        <v>0</v>
      </c>
      <c r="AN55">
        <v>0.72482999999999997</v>
      </c>
      <c r="AO55">
        <v>0</v>
      </c>
      <c r="AP55">
        <v>3.0743999999999998</v>
      </c>
      <c r="AQ55">
        <v>0</v>
      </c>
      <c r="AR55">
        <v>2.2080000000000002</v>
      </c>
      <c r="AS55">
        <v>9.6854399999999998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77.362415999999996</v>
      </c>
      <c r="BA55">
        <f t="shared" si="1"/>
        <v>2535.5316359999997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1.73</v>
      </c>
      <c r="BL55">
        <v>0.79</v>
      </c>
      <c r="BM55">
        <v>0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1.66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5.1534000000000004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3.5429620000000002</v>
      </c>
      <c r="CR55">
        <v>0.84623999999999999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77.362415999999996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655.95420000000001</v>
      </c>
      <c r="M56">
        <v>92.92</v>
      </c>
      <c r="N56">
        <v>119.15625</v>
      </c>
      <c r="O56">
        <v>124.7899</v>
      </c>
      <c r="P56">
        <v>139.08000000000001</v>
      </c>
      <c r="Q56">
        <v>16.947700000000001</v>
      </c>
      <c r="R56">
        <v>40.927999999999997</v>
      </c>
      <c r="S56">
        <v>26.042400000000001</v>
      </c>
      <c r="T56">
        <v>0.56000000000000005</v>
      </c>
      <c r="U56">
        <v>279.18</v>
      </c>
      <c r="V56">
        <v>19.2654</v>
      </c>
      <c r="W56">
        <v>46.164499999999997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2.5564</v>
      </c>
      <c r="AM56">
        <v>0</v>
      </c>
      <c r="AN56">
        <v>0.72482999999999997</v>
      </c>
      <c r="AO56">
        <v>0</v>
      </c>
      <c r="AP56">
        <v>3.0743999999999998</v>
      </c>
      <c r="AQ56">
        <v>0</v>
      </c>
      <c r="AR56">
        <v>2.2080000000000002</v>
      </c>
      <c r="AS56">
        <v>9.6854399999999998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77.362415999999996</v>
      </c>
      <c r="BA56">
        <f t="shared" si="1"/>
        <v>2535.5316359999997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1.73</v>
      </c>
      <c r="BL56">
        <v>0.79</v>
      </c>
      <c r="BM56">
        <v>0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1.66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5.1534000000000004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3.5429620000000002</v>
      </c>
      <c r="CR56">
        <v>0.84623999999999999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77.362415999999996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576.46460000000002</v>
      </c>
      <c r="M57">
        <v>92.92</v>
      </c>
      <c r="N57">
        <v>119.15625</v>
      </c>
      <c r="O57">
        <v>124.7899</v>
      </c>
      <c r="P57">
        <v>139.08000000000001</v>
      </c>
      <c r="Q57">
        <v>16.947700000000001</v>
      </c>
      <c r="R57">
        <v>40.927999999999997</v>
      </c>
      <c r="S57">
        <v>26.042400000000001</v>
      </c>
      <c r="T57">
        <v>0.56000000000000005</v>
      </c>
      <c r="U57">
        <v>279.18</v>
      </c>
      <c r="V57">
        <v>19.2654</v>
      </c>
      <c r="W57">
        <v>46.164499999999997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2.5564</v>
      </c>
      <c r="AM57">
        <v>0</v>
      </c>
      <c r="AN57">
        <v>0.72482999999999997</v>
      </c>
      <c r="AO57">
        <v>0</v>
      </c>
      <c r="AP57">
        <v>7.6859999999999999</v>
      </c>
      <c r="AQ57">
        <v>0</v>
      </c>
      <c r="AR57">
        <v>2.2080000000000002</v>
      </c>
      <c r="AS57">
        <v>9.6854399999999998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77.342416</v>
      </c>
      <c r="BA57">
        <f t="shared" si="1"/>
        <v>2460.633636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1.73</v>
      </c>
      <c r="BL57">
        <v>0.77</v>
      </c>
      <c r="BM57">
        <v>0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1.66</v>
      </c>
      <c r="BT57">
        <v>2.9693719999999999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5.1534000000000004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3.5429620000000002</v>
      </c>
      <c r="CR57">
        <v>0.84623999999999999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77.342416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576.46460000000002</v>
      </c>
      <c r="M58">
        <v>92.92</v>
      </c>
      <c r="N58">
        <v>119.15625</v>
      </c>
      <c r="O58">
        <v>124.7899</v>
      </c>
      <c r="P58">
        <v>139.08000000000001</v>
      </c>
      <c r="Q58">
        <v>16.947700000000001</v>
      </c>
      <c r="R58">
        <v>40.927999999999997</v>
      </c>
      <c r="S58">
        <v>26.042400000000001</v>
      </c>
      <c r="T58">
        <v>0.56000000000000005</v>
      </c>
      <c r="U58">
        <v>279.18</v>
      </c>
      <c r="V58">
        <v>19.2654</v>
      </c>
      <c r="W58">
        <v>46.164499999999997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2.5564</v>
      </c>
      <c r="AM58">
        <v>0</v>
      </c>
      <c r="AN58">
        <v>0.72482999999999997</v>
      </c>
      <c r="AO58">
        <v>0</v>
      </c>
      <c r="AP58">
        <v>7.6859999999999999</v>
      </c>
      <c r="AQ58">
        <v>0</v>
      </c>
      <c r="AR58">
        <v>2.2080000000000002</v>
      </c>
      <c r="AS58">
        <v>9.6854399999999998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77.342416</v>
      </c>
      <c r="BA58">
        <f t="shared" si="1"/>
        <v>2460.633636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1.73</v>
      </c>
      <c r="BL58">
        <v>0.77</v>
      </c>
      <c r="BM58">
        <v>0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1.66</v>
      </c>
      <c r="BT58">
        <v>2.9693719999999999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5.1534000000000004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0.84623999999999999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77.342416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624.45248700000002</v>
      </c>
      <c r="M59">
        <v>92.92</v>
      </c>
      <c r="N59">
        <v>119.15625</v>
      </c>
      <c r="O59">
        <v>124.7899</v>
      </c>
      <c r="P59">
        <v>139.08000000000001</v>
      </c>
      <c r="Q59">
        <v>16.947700000000001</v>
      </c>
      <c r="R59">
        <v>40.927999999999997</v>
      </c>
      <c r="S59">
        <v>26.042400000000001</v>
      </c>
      <c r="T59">
        <v>0.56000000000000005</v>
      </c>
      <c r="U59">
        <v>279.18</v>
      </c>
      <c r="V59">
        <v>19.2654</v>
      </c>
      <c r="W59">
        <v>46.164499999999997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2.5564</v>
      </c>
      <c r="AM59">
        <v>0</v>
      </c>
      <c r="AN59">
        <v>0.72482999999999997</v>
      </c>
      <c r="AO59">
        <v>0</v>
      </c>
      <c r="AP59">
        <v>7.6859999999999999</v>
      </c>
      <c r="AQ59">
        <v>0</v>
      </c>
      <c r="AR59">
        <v>2.2080000000000002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77.272416000000007</v>
      </c>
      <c r="BA59">
        <f t="shared" si="1"/>
        <v>2504.2468829999998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1.68</v>
      </c>
      <c r="BL59">
        <v>0.75</v>
      </c>
      <c r="BM59">
        <v>0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1.66</v>
      </c>
      <c r="BT59">
        <v>2.9693719999999999</v>
      </c>
      <c r="BU59">
        <v>1.342031</v>
      </c>
      <c r="BV59">
        <v>2.4385400000000002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5.1534000000000004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3.5429620000000002</v>
      </c>
      <c r="CR59">
        <v>0.84623999999999999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77.272416000000007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655.95420000000001</v>
      </c>
      <c r="M60">
        <v>92.92</v>
      </c>
      <c r="N60">
        <v>119.15625</v>
      </c>
      <c r="O60">
        <v>124.7899</v>
      </c>
      <c r="P60">
        <v>139.08000000000001</v>
      </c>
      <c r="Q60">
        <v>16.947700000000001</v>
      </c>
      <c r="R60">
        <v>40.927999999999997</v>
      </c>
      <c r="S60">
        <v>26.042400000000001</v>
      </c>
      <c r="T60">
        <v>0.56000000000000005</v>
      </c>
      <c r="U60">
        <v>279.18</v>
      </c>
      <c r="V60">
        <v>19.2654</v>
      </c>
      <c r="W60">
        <v>46.164499999999997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12.782</v>
      </c>
      <c r="AM60">
        <v>0</v>
      </c>
      <c r="AN60">
        <v>0.72482999999999997</v>
      </c>
      <c r="AO60">
        <v>0</v>
      </c>
      <c r="AP60">
        <v>7.6859999999999999</v>
      </c>
      <c r="AQ60">
        <v>0</v>
      </c>
      <c r="AR60">
        <v>2.2080000000000002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77.272416000000007</v>
      </c>
      <c r="BA60">
        <f t="shared" si="1"/>
        <v>2545.9741959999997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1.68</v>
      </c>
      <c r="BL60">
        <v>0.75</v>
      </c>
      <c r="BM60">
        <v>0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1.66</v>
      </c>
      <c r="BT60">
        <v>2.9693719999999999</v>
      </c>
      <c r="BU60">
        <v>1.342031</v>
      </c>
      <c r="BV60">
        <v>2.4385400000000002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5.1534000000000004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3.5429620000000002</v>
      </c>
      <c r="CR60">
        <v>0.84623999999999999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77.272416000000007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655.95420000000001</v>
      </c>
      <c r="M61">
        <v>92.92</v>
      </c>
      <c r="N61">
        <v>119.15625</v>
      </c>
      <c r="O61">
        <v>124.7899</v>
      </c>
      <c r="P61">
        <v>139.08000000000001</v>
      </c>
      <c r="Q61">
        <v>16.947700000000001</v>
      </c>
      <c r="R61">
        <v>40.927999999999997</v>
      </c>
      <c r="S61">
        <v>26.042400000000001</v>
      </c>
      <c r="T61">
        <v>0.56000000000000005</v>
      </c>
      <c r="U61">
        <v>279.18</v>
      </c>
      <c r="V61">
        <v>19.2654</v>
      </c>
      <c r="W61">
        <v>46.164499999999997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53.451999999999998</v>
      </c>
      <c r="AM61">
        <v>0</v>
      </c>
      <c r="AN61">
        <v>0.72482999999999997</v>
      </c>
      <c r="AO61">
        <v>0</v>
      </c>
      <c r="AP61">
        <v>7.6859999999999999</v>
      </c>
      <c r="AQ61">
        <v>16.302</v>
      </c>
      <c r="AR61">
        <v>2.2080000000000002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77.272416000000007</v>
      </c>
      <c r="BA61">
        <f t="shared" si="1"/>
        <v>2602.9461959999994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1.68</v>
      </c>
      <c r="BL61">
        <v>0.75</v>
      </c>
      <c r="BM61">
        <v>0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1.66</v>
      </c>
      <c r="BT61">
        <v>2.9693719999999999</v>
      </c>
      <c r="BU61">
        <v>1.342031</v>
      </c>
      <c r="BV61">
        <v>2.4385400000000002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5.1534000000000004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3.5429620000000002</v>
      </c>
      <c r="CR61">
        <v>0.84623999999999999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77.272416000000007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655.95420000000001</v>
      </c>
      <c r="M62">
        <v>92.92</v>
      </c>
      <c r="N62">
        <v>119.15625</v>
      </c>
      <c r="O62">
        <v>124.7899</v>
      </c>
      <c r="P62">
        <v>139.08000000000001</v>
      </c>
      <c r="Q62">
        <v>16.947700000000001</v>
      </c>
      <c r="R62">
        <v>40.927999999999997</v>
      </c>
      <c r="S62">
        <v>26.042400000000001</v>
      </c>
      <c r="T62">
        <v>0.56000000000000005</v>
      </c>
      <c r="U62">
        <v>279.18</v>
      </c>
      <c r="V62">
        <v>19.2654</v>
      </c>
      <c r="W62">
        <v>46.164499999999997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53.451999999999998</v>
      </c>
      <c r="AM62">
        <v>0</v>
      </c>
      <c r="AN62">
        <v>0.72482999999999997</v>
      </c>
      <c r="AO62">
        <v>0</v>
      </c>
      <c r="AP62">
        <v>7.6859999999999999</v>
      </c>
      <c r="AQ62">
        <v>16.763999999999999</v>
      </c>
      <c r="AR62">
        <v>2.2080000000000002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77.232416000000001</v>
      </c>
      <c r="BA62">
        <f t="shared" si="1"/>
        <v>2603.3681959999994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1.68</v>
      </c>
      <c r="BL62">
        <v>0.75</v>
      </c>
      <c r="BM62">
        <v>0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1.66</v>
      </c>
      <c r="BT62">
        <v>2.9693719999999999</v>
      </c>
      <c r="BU62">
        <v>1.342031</v>
      </c>
      <c r="BV62">
        <v>2.4385400000000002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5.1534000000000004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3.5429620000000002</v>
      </c>
      <c r="CR62">
        <v>0.84623999999999999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77.232416000000001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655.95420000000001</v>
      </c>
      <c r="M63">
        <v>92.92</v>
      </c>
      <c r="N63">
        <v>119.15625</v>
      </c>
      <c r="O63">
        <v>124.7899</v>
      </c>
      <c r="P63">
        <v>139.08000000000001</v>
      </c>
      <c r="Q63">
        <v>16.947700000000001</v>
      </c>
      <c r="R63">
        <v>40.927999999999997</v>
      </c>
      <c r="S63">
        <v>26.042400000000001</v>
      </c>
      <c r="T63">
        <v>0.56000000000000005</v>
      </c>
      <c r="U63">
        <v>279.18</v>
      </c>
      <c r="V63">
        <v>19.2654</v>
      </c>
      <c r="W63">
        <v>46.164499999999997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53.451999999999998</v>
      </c>
      <c r="AM63">
        <v>0</v>
      </c>
      <c r="AN63">
        <v>0.72482999999999997</v>
      </c>
      <c r="AO63">
        <v>0</v>
      </c>
      <c r="AP63">
        <v>3.0743999999999998</v>
      </c>
      <c r="AQ63">
        <v>32.603999999999999</v>
      </c>
      <c r="AR63">
        <v>2.2080000000000002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77.232416000000001</v>
      </c>
      <c r="BA63">
        <f t="shared" si="1"/>
        <v>2614.596595999999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1.68</v>
      </c>
      <c r="BL63">
        <v>0.75</v>
      </c>
      <c r="BM63">
        <v>0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1.66</v>
      </c>
      <c r="BT63">
        <v>2.9693719999999999</v>
      </c>
      <c r="BU63">
        <v>1.342031</v>
      </c>
      <c r="BV63">
        <v>2.4385400000000002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5.1534000000000004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3.5429620000000002</v>
      </c>
      <c r="CR63">
        <v>0.84623999999999999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77.232416000000001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655.95420000000001</v>
      </c>
      <c r="M64">
        <v>92.92</v>
      </c>
      <c r="N64">
        <v>119.15625</v>
      </c>
      <c r="O64">
        <v>124.7899</v>
      </c>
      <c r="P64">
        <v>139.08000000000001</v>
      </c>
      <c r="Q64">
        <v>16.947700000000001</v>
      </c>
      <c r="R64">
        <v>40.927999999999997</v>
      </c>
      <c r="S64">
        <v>26.042400000000001</v>
      </c>
      <c r="T64">
        <v>0.56000000000000005</v>
      </c>
      <c r="U64">
        <v>279.18</v>
      </c>
      <c r="V64">
        <v>19.2654</v>
      </c>
      <c r="W64">
        <v>46.164499999999997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53.451999999999998</v>
      </c>
      <c r="AM64">
        <v>0</v>
      </c>
      <c r="AN64">
        <v>0.72482999999999997</v>
      </c>
      <c r="AO64">
        <v>0</v>
      </c>
      <c r="AP64">
        <v>3.0743999999999998</v>
      </c>
      <c r="AQ64">
        <v>48.905999999999999</v>
      </c>
      <c r="AR64">
        <v>2.2080000000000002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77.232416000000001</v>
      </c>
      <c r="BA64">
        <f t="shared" si="1"/>
        <v>2630.8985959999991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1.68</v>
      </c>
      <c r="BL64">
        <v>0.75</v>
      </c>
      <c r="BM64">
        <v>0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1.66</v>
      </c>
      <c r="BT64">
        <v>2.9693719999999999</v>
      </c>
      <c r="BU64">
        <v>1.342031</v>
      </c>
      <c r="BV64">
        <v>2.4385400000000002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5.1534000000000004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3.5429620000000002</v>
      </c>
      <c r="CR64">
        <v>0.84623999999999999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77.232416000000001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655.95420000000001</v>
      </c>
      <c r="M65">
        <v>92.92</v>
      </c>
      <c r="N65">
        <v>119.15625</v>
      </c>
      <c r="O65">
        <v>124.7899</v>
      </c>
      <c r="P65">
        <v>139.08000000000001</v>
      </c>
      <c r="Q65">
        <v>16.947700000000001</v>
      </c>
      <c r="R65">
        <v>40.927999999999997</v>
      </c>
      <c r="S65">
        <v>26.042400000000001</v>
      </c>
      <c r="T65">
        <v>0.56000000000000005</v>
      </c>
      <c r="U65">
        <v>279.18</v>
      </c>
      <c r="V65">
        <v>19.2654</v>
      </c>
      <c r="W65">
        <v>46.164499999999997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12.782</v>
      </c>
      <c r="AM65">
        <v>0</v>
      </c>
      <c r="AN65">
        <v>0.72482999999999997</v>
      </c>
      <c r="AO65">
        <v>0</v>
      </c>
      <c r="AP65">
        <v>3.0743999999999998</v>
      </c>
      <c r="AQ65">
        <v>48.905999999999999</v>
      </c>
      <c r="AR65">
        <v>2.2080000000000002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77.192416000000009</v>
      </c>
      <c r="BA65">
        <f t="shared" si="1"/>
        <v>2590.1885959999995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1.64</v>
      </c>
      <c r="BL65">
        <v>0.75</v>
      </c>
      <c r="BM65">
        <v>0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1.66</v>
      </c>
      <c r="BT65">
        <v>2.9693719999999999</v>
      </c>
      <c r="BU65">
        <v>1.342031</v>
      </c>
      <c r="BV65">
        <v>2.4385400000000002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5.1534000000000004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3.5429620000000002</v>
      </c>
      <c r="CR65">
        <v>0.84623999999999999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77.192416000000009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655.95420000000001</v>
      </c>
      <c r="M66">
        <v>92.92</v>
      </c>
      <c r="N66">
        <v>119.15625</v>
      </c>
      <c r="O66">
        <v>124.7899</v>
      </c>
      <c r="P66">
        <v>139.08000000000001</v>
      </c>
      <c r="Q66">
        <v>16.947700000000001</v>
      </c>
      <c r="R66">
        <v>40.927999999999997</v>
      </c>
      <c r="S66">
        <v>26.042400000000001</v>
      </c>
      <c r="T66">
        <v>0.56000000000000005</v>
      </c>
      <c r="U66">
        <v>279.18</v>
      </c>
      <c r="V66">
        <v>19.2654</v>
      </c>
      <c r="W66">
        <v>46.164499999999997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4.101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2.5564</v>
      </c>
      <c r="AM66">
        <v>0</v>
      </c>
      <c r="AN66">
        <v>0.72482999999999997</v>
      </c>
      <c r="AO66">
        <v>0</v>
      </c>
      <c r="AP66">
        <v>3.0743999999999998</v>
      </c>
      <c r="AQ66">
        <v>48.905999999999999</v>
      </c>
      <c r="AR66">
        <v>2.2080000000000002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77.192416000000009</v>
      </c>
      <c r="BA66">
        <f t="shared" si="1"/>
        <v>2584.0639959999994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1.64</v>
      </c>
      <c r="BL66">
        <v>0.75</v>
      </c>
      <c r="BM66">
        <v>0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1.66</v>
      </c>
      <c r="BT66">
        <v>2.9693719999999999</v>
      </c>
      <c r="BU66">
        <v>1.342031</v>
      </c>
      <c r="BV66">
        <v>2.4385400000000002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5.1534000000000004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3.5429620000000002</v>
      </c>
      <c r="CR66">
        <v>0.84623999999999999</v>
      </c>
      <c r="CS66">
        <v>2.79379</v>
      </c>
      <c r="CT66">
        <v>0</v>
      </c>
      <c r="CU66">
        <v>0</v>
      </c>
      <c r="CV66">
        <v>0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77.192416000000009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655.95420000000001</v>
      </c>
      <c r="M67">
        <v>92.92</v>
      </c>
      <c r="N67">
        <v>119.15625</v>
      </c>
      <c r="O67">
        <v>124.7899</v>
      </c>
      <c r="P67">
        <v>139.08000000000001</v>
      </c>
      <c r="Q67">
        <v>16.947700000000001</v>
      </c>
      <c r="R67">
        <v>40.927999999999997</v>
      </c>
      <c r="S67">
        <v>26.042400000000001</v>
      </c>
      <c r="T67">
        <v>0.56000000000000005</v>
      </c>
      <c r="U67">
        <v>279.18</v>
      </c>
      <c r="V67">
        <v>19.2654</v>
      </c>
      <c r="W67">
        <v>46.164499999999997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9.4322999999999997</v>
      </c>
      <c r="AE67">
        <v>0</v>
      </c>
      <c r="AF67">
        <v>9.1440000000000001</v>
      </c>
      <c r="AG67">
        <v>44.924799999999998</v>
      </c>
      <c r="AH67">
        <v>2.931</v>
      </c>
      <c r="AI67">
        <v>0</v>
      </c>
      <c r="AJ67">
        <v>0</v>
      </c>
      <c r="AK67">
        <v>26.3</v>
      </c>
      <c r="AL67">
        <v>2.5564</v>
      </c>
      <c r="AM67">
        <v>0</v>
      </c>
      <c r="AN67">
        <v>0.72482999999999997</v>
      </c>
      <c r="AO67">
        <v>0</v>
      </c>
      <c r="AP67">
        <v>3.0743999999999998</v>
      </c>
      <c r="AQ67">
        <v>48.905999999999999</v>
      </c>
      <c r="AR67">
        <v>11.04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77.214816000000013</v>
      </c>
      <c r="BA67">
        <f t="shared" si="1"/>
        <v>2601.1806959999994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1.64</v>
      </c>
      <c r="BL67">
        <v>0.75</v>
      </c>
      <c r="BM67">
        <v>0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1.66</v>
      </c>
      <c r="BT67">
        <v>2.9693719999999999</v>
      </c>
      <c r="BU67">
        <v>1.342031</v>
      </c>
      <c r="BV67">
        <v>2.4385400000000002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5.1534000000000004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3.5429620000000002</v>
      </c>
      <c r="CR67">
        <v>0.84623999999999999</v>
      </c>
      <c r="CS67">
        <v>2.79379</v>
      </c>
      <c r="CT67">
        <v>0</v>
      </c>
      <c r="CU67">
        <v>0</v>
      </c>
      <c r="CV67">
        <v>2.24E-2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77.214816000000013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655.95420000000001</v>
      </c>
      <c r="M68">
        <v>92.92</v>
      </c>
      <c r="N68">
        <v>119.15625</v>
      </c>
      <c r="O68">
        <v>124.7899</v>
      </c>
      <c r="P68">
        <v>139.08000000000001</v>
      </c>
      <c r="Q68">
        <v>20.966341</v>
      </c>
      <c r="R68">
        <v>41.7316</v>
      </c>
      <c r="S68">
        <v>26.042400000000001</v>
      </c>
      <c r="T68">
        <v>0.56000000000000005</v>
      </c>
      <c r="U68">
        <v>279.18</v>
      </c>
      <c r="V68">
        <v>19.2654</v>
      </c>
      <c r="W68">
        <v>46.164499999999997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9.4322999999999997</v>
      </c>
      <c r="AE68">
        <v>0</v>
      </c>
      <c r="AF68">
        <v>9.1440000000000001</v>
      </c>
      <c r="AG68">
        <v>44.924799999999998</v>
      </c>
      <c r="AH68">
        <v>20.516999999999999</v>
      </c>
      <c r="AI68">
        <v>0</v>
      </c>
      <c r="AJ68">
        <v>0</v>
      </c>
      <c r="AK68">
        <v>26.3</v>
      </c>
      <c r="AL68">
        <v>2.5564</v>
      </c>
      <c r="AM68">
        <v>0</v>
      </c>
      <c r="AN68">
        <v>0.72482999999999997</v>
      </c>
      <c r="AO68">
        <v>0</v>
      </c>
      <c r="AP68">
        <v>1.0247999999999999</v>
      </c>
      <c r="AQ68">
        <v>65.207999999999998</v>
      </c>
      <c r="AR68">
        <v>30.911999999999999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77.357616000000007</v>
      </c>
      <c r="BA68">
        <f t="shared" ref="BA68:BA99" si="4">SUM(B68:AZ68)</f>
        <v>2657.8561369999989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1.64</v>
      </c>
      <c r="BL68">
        <v>0.75</v>
      </c>
      <c r="BM68">
        <v>0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1.66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5.1534000000000004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3.5429620000000002</v>
      </c>
      <c r="CR68">
        <v>0.84623999999999999</v>
      </c>
      <c r="CS68">
        <v>2.79379</v>
      </c>
      <c r="CT68">
        <v>0</v>
      </c>
      <c r="CU68">
        <v>0</v>
      </c>
      <c r="CV68">
        <v>0.16520000000000001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77.357616000000007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655.95420000000001</v>
      </c>
      <c r="M69">
        <v>92.92</v>
      </c>
      <c r="N69">
        <v>119.15625</v>
      </c>
      <c r="O69">
        <v>124.7899</v>
      </c>
      <c r="P69">
        <v>139.08000000000001</v>
      </c>
      <c r="Q69">
        <v>21.5626</v>
      </c>
      <c r="R69">
        <v>41.7316</v>
      </c>
      <c r="S69">
        <v>26.042400000000001</v>
      </c>
      <c r="T69">
        <v>0.56000000000000005</v>
      </c>
      <c r="U69">
        <v>279.18</v>
      </c>
      <c r="V69">
        <v>19.2654</v>
      </c>
      <c r="W69">
        <v>46.164499999999997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9.4996799999999997</v>
      </c>
      <c r="AD69">
        <v>18.864599999999999</v>
      </c>
      <c r="AE69">
        <v>17.011199999999999</v>
      </c>
      <c r="AF69">
        <v>18.288</v>
      </c>
      <c r="AG69">
        <v>44.924799999999998</v>
      </c>
      <c r="AH69">
        <v>43.183399999999999</v>
      </c>
      <c r="AI69">
        <v>0</v>
      </c>
      <c r="AJ69">
        <v>0</v>
      </c>
      <c r="AK69">
        <v>26.3</v>
      </c>
      <c r="AL69">
        <v>2.5564</v>
      </c>
      <c r="AM69">
        <v>0</v>
      </c>
      <c r="AN69">
        <v>0.72482999999999997</v>
      </c>
      <c r="AO69">
        <v>0</v>
      </c>
      <c r="AP69">
        <v>5.6364000000000001</v>
      </c>
      <c r="AQ69">
        <v>65.207999999999998</v>
      </c>
      <c r="AR69">
        <v>30.911999999999999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77.546815999999993</v>
      </c>
      <c r="BA69">
        <f t="shared" si="4"/>
        <v>2731.0067759999988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1.64</v>
      </c>
      <c r="BL69">
        <v>0.76</v>
      </c>
      <c r="BM69">
        <v>0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1.66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5.1534000000000004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3.5429620000000002</v>
      </c>
      <c r="CR69">
        <v>0.84623999999999999</v>
      </c>
      <c r="CS69">
        <v>2.79379</v>
      </c>
      <c r="CT69">
        <v>0</v>
      </c>
      <c r="CU69">
        <v>0</v>
      </c>
      <c r="CV69">
        <v>0.34439999999999998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77.546815999999993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655.95420000000001</v>
      </c>
      <c r="M70">
        <v>92.92</v>
      </c>
      <c r="N70">
        <v>119.15625</v>
      </c>
      <c r="O70">
        <v>124.7899</v>
      </c>
      <c r="P70">
        <v>139.08000000000001</v>
      </c>
      <c r="Q70">
        <v>21.5626</v>
      </c>
      <c r="R70">
        <v>41.7316</v>
      </c>
      <c r="S70">
        <v>26.042400000000001</v>
      </c>
      <c r="T70">
        <v>0.56000000000000005</v>
      </c>
      <c r="U70">
        <v>279.18</v>
      </c>
      <c r="V70">
        <v>19.2654</v>
      </c>
      <c r="W70">
        <v>46.164499999999997</v>
      </c>
      <c r="X70">
        <v>98.34</v>
      </c>
      <c r="Y70">
        <v>0</v>
      </c>
      <c r="Z70">
        <v>0</v>
      </c>
      <c r="AA70">
        <v>0</v>
      </c>
      <c r="AB70">
        <v>12.492000000000001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67.412999999999997</v>
      </c>
      <c r="AI70">
        <v>0</v>
      </c>
      <c r="AJ70">
        <v>0</v>
      </c>
      <c r="AK70">
        <v>26.3</v>
      </c>
      <c r="AL70">
        <v>2.5564</v>
      </c>
      <c r="AM70">
        <v>0</v>
      </c>
      <c r="AN70">
        <v>0.72482999999999997</v>
      </c>
      <c r="AO70">
        <v>0</v>
      </c>
      <c r="AP70">
        <v>5.6364000000000001</v>
      </c>
      <c r="AQ70">
        <v>65.207999999999998</v>
      </c>
      <c r="AR70">
        <v>3.3119999999999998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77.75281600000001</v>
      </c>
      <c r="BA70">
        <f t="shared" si="4"/>
        <v>2750.9093669999993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1.64</v>
      </c>
      <c r="BL70">
        <v>0.77</v>
      </c>
      <c r="BM70">
        <v>0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1.66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5.1534000000000004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3.5429620000000002</v>
      </c>
      <c r="CR70">
        <v>0.84623999999999999</v>
      </c>
      <c r="CS70">
        <v>2.79379</v>
      </c>
      <c r="CT70">
        <v>0</v>
      </c>
      <c r="CU70">
        <v>0</v>
      </c>
      <c r="CV70">
        <v>0.54039999999999999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77.75281600000001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655.95420000000001</v>
      </c>
      <c r="M71">
        <v>92.92</v>
      </c>
      <c r="N71">
        <v>119.15625</v>
      </c>
      <c r="O71">
        <v>124.7899</v>
      </c>
      <c r="P71">
        <v>139.08000000000001</v>
      </c>
      <c r="Q71">
        <v>21.5626</v>
      </c>
      <c r="R71">
        <v>41.7316</v>
      </c>
      <c r="S71">
        <v>26.042400000000001</v>
      </c>
      <c r="T71">
        <v>0.56000000000000005</v>
      </c>
      <c r="U71">
        <v>279.18</v>
      </c>
      <c r="V71">
        <v>19.2654</v>
      </c>
      <c r="W71">
        <v>46.164499999999997</v>
      </c>
      <c r="X71">
        <v>98.34</v>
      </c>
      <c r="Y71">
        <v>0</v>
      </c>
      <c r="Z71">
        <v>1.1000000000000001</v>
      </c>
      <c r="AA71">
        <v>0</v>
      </c>
      <c r="AB71">
        <v>27.426880000000001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91.837999999999994</v>
      </c>
      <c r="AI71">
        <v>0</v>
      </c>
      <c r="AJ71">
        <v>0</v>
      </c>
      <c r="AK71">
        <v>26.3</v>
      </c>
      <c r="AL71">
        <v>2.5564</v>
      </c>
      <c r="AM71">
        <v>2.758</v>
      </c>
      <c r="AN71">
        <v>0.72482999999999997</v>
      </c>
      <c r="AO71">
        <v>0</v>
      </c>
      <c r="AP71">
        <v>5.6364000000000001</v>
      </c>
      <c r="AQ71">
        <v>65.207999999999998</v>
      </c>
      <c r="AR71">
        <v>3.3119999999999998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78.198476000000014</v>
      </c>
      <c r="BA71">
        <f t="shared" si="4"/>
        <v>2821.0164069999987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1.64</v>
      </c>
      <c r="BL71">
        <v>0.77</v>
      </c>
      <c r="BM71">
        <v>0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1.66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5.1534000000000004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4.0881600000000002</v>
      </c>
      <c r="CQ71">
        <v>3.5429620000000002</v>
      </c>
      <c r="CR71">
        <v>0.84623999999999999</v>
      </c>
      <c r="CS71">
        <v>2.79379</v>
      </c>
      <c r="CT71">
        <v>0</v>
      </c>
      <c r="CU71">
        <v>0.42</v>
      </c>
      <c r="CV71">
        <v>0.73640000000000005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78.198476000000014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655.95420000000001</v>
      </c>
      <c r="M72">
        <v>92.92</v>
      </c>
      <c r="N72">
        <v>119.15625</v>
      </c>
      <c r="O72">
        <v>124.7899</v>
      </c>
      <c r="P72">
        <v>139.08000000000001</v>
      </c>
      <c r="Q72">
        <v>21.5626</v>
      </c>
      <c r="R72">
        <v>41.7316</v>
      </c>
      <c r="S72">
        <v>26.042400000000001</v>
      </c>
      <c r="T72">
        <v>0.56000000000000005</v>
      </c>
      <c r="U72">
        <v>279.18</v>
      </c>
      <c r="V72">
        <v>19.2654</v>
      </c>
      <c r="W72">
        <v>46.164499999999997</v>
      </c>
      <c r="X72">
        <v>98.34</v>
      </c>
      <c r="Y72">
        <v>0</v>
      </c>
      <c r="Z72">
        <v>7.15</v>
      </c>
      <c r="AA72">
        <v>14.04936</v>
      </c>
      <c r="AB72">
        <v>41.140320000000003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120.65949999999999</v>
      </c>
      <c r="AI72">
        <v>0</v>
      </c>
      <c r="AJ72">
        <v>0</v>
      </c>
      <c r="AK72">
        <v>26.3</v>
      </c>
      <c r="AL72">
        <v>2.5564</v>
      </c>
      <c r="AM72">
        <v>4.1369999999999996</v>
      </c>
      <c r="AN72">
        <v>0.72482999999999997</v>
      </c>
      <c r="AO72">
        <v>0</v>
      </c>
      <c r="AP72">
        <v>5.6364000000000001</v>
      </c>
      <c r="AQ72">
        <v>65.207999999999998</v>
      </c>
      <c r="AR72">
        <v>3.3119999999999998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78.845736000000002</v>
      </c>
      <c r="BA72">
        <f t="shared" si="4"/>
        <v>2895.7149619999996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1.64</v>
      </c>
      <c r="BL72">
        <v>0.77</v>
      </c>
      <c r="BM72">
        <v>0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1.66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5.1534000000000004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3.9178199999999999</v>
      </c>
      <c r="CQ72">
        <v>3.5429620000000002</v>
      </c>
      <c r="CR72">
        <v>0.84623999999999999</v>
      </c>
      <c r="CS72">
        <v>2.79379</v>
      </c>
      <c r="CT72">
        <v>0</v>
      </c>
      <c r="CU72">
        <v>1.008</v>
      </c>
      <c r="CV72">
        <v>0.96599999999999997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78.845736000000002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655.95420000000001</v>
      </c>
      <c r="M73">
        <v>92.92</v>
      </c>
      <c r="N73">
        <v>119.15625</v>
      </c>
      <c r="O73">
        <v>124.7899</v>
      </c>
      <c r="P73">
        <v>139.08000000000001</v>
      </c>
      <c r="Q73">
        <v>21.5626</v>
      </c>
      <c r="R73">
        <v>41.7316</v>
      </c>
      <c r="S73">
        <v>26.042400000000001</v>
      </c>
      <c r="T73">
        <v>0.56000000000000005</v>
      </c>
      <c r="U73">
        <v>279.18</v>
      </c>
      <c r="V73">
        <v>19.2654</v>
      </c>
      <c r="W73">
        <v>46.164499999999997</v>
      </c>
      <c r="X73">
        <v>98.34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18.288</v>
      </c>
      <c r="AG73">
        <v>44.924799999999998</v>
      </c>
      <c r="AH73">
        <v>144.79140000000001</v>
      </c>
      <c r="AI73">
        <v>5.2759999999999998</v>
      </c>
      <c r="AJ73">
        <v>0</v>
      </c>
      <c r="AK73">
        <v>26.3</v>
      </c>
      <c r="AL73">
        <v>2.5564</v>
      </c>
      <c r="AM73">
        <v>9.6530000000000005</v>
      </c>
      <c r="AN73">
        <v>0.72482999999999997</v>
      </c>
      <c r="AO73">
        <v>0</v>
      </c>
      <c r="AP73">
        <v>5.6364000000000001</v>
      </c>
      <c r="AQ73">
        <v>65.207999999999998</v>
      </c>
      <c r="AR73">
        <v>3.3119999999999998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79.815336000000016</v>
      </c>
      <c r="BA73">
        <f t="shared" si="4"/>
        <v>2978.1918219999989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1.64</v>
      </c>
      <c r="BL73">
        <v>0.77</v>
      </c>
      <c r="BM73">
        <v>0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1.66</v>
      </c>
      <c r="BT73">
        <v>2.9693719999999999</v>
      </c>
      <c r="BU73">
        <v>1.342031</v>
      </c>
      <c r="BV73">
        <v>2.4385400000000002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5.1534000000000004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3.9178199999999999</v>
      </c>
      <c r="CQ73">
        <v>3.5429620000000002</v>
      </c>
      <c r="CR73">
        <v>0.84623999999999999</v>
      </c>
      <c r="CS73">
        <v>2.79379</v>
      </c>
      <c r="CT73">
        <v>0.13800000000000001</v>
      </c>
      <c r="CU73">
        <v>1.6632</v>
      </c>
      <c r="CV73">
        <v>1.1424000000000001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79.815336000000016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655.95420000000001</v>
      </c>
      <c r="M74">
        <v>92.92</v>
      </c>
      <c r="N74">
        <v>119.15625</v>
      </c>
      <c r="O74">
        <v>124.7899</v>
      </c>
      <c r="P74">
        <v>139.08000000000001</v>
      </c>
      <c r="Q74">
        <v>21.5626</v>
      </c>
      <c r="R74">
        <v>41.7316</v>
      </c>
      <c r="S74">
        <v>26.042400000000001</v>
      </c>
      <c r="T74">
        <v>0.56000000000000005</v>
      </c>
      <c r="U74">
        <v>279.18</v>
      </c>
      <c r="V74">
        <v>19.2654</v>
      </c>
      <c r="W74">
        <v>46.164499999999997</v>
      </c>
      <c r="X74">
        <v>98.34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2.5564</v>
      </c>
      <c r="AM74">
        <v>16.38252</v>
      </c>
      <c r="AN74">
        <v>0.72482999999999997</v>
      </c>
      <c r="AO74">
        <v>0</v>
      </c>
      <c r="AP74">
        <v>5.6364000000000001</v>
      </c>
      <c r="AQ74">
        <v>65.207999999999998</v>
      </c>
      <c r="AR74">
        <v>3.3119999999999998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80.825301999999994</v>
      </c>
      <c r="BA74">
        <f t="shared" si="4"/>
        <v>3024.3909959999996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1.64</v>
      </c>
      <c r="BL74">
        <v>0.77</v>
      </c>
      <c r="BM74">
        <v>0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1.66</v>
      </c>
      <c r="BT74">
        <v>2.9693719999999999</v>
      </c>
      <c r="BU74">
        <v>1.342031</v>
      </c>
      <c r="BV74">
        <v>2.4385400000000002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5.1534000000000004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4.0659299999999998</v>
      </c>
      <c r="CQ74">
        <v>3.5429620000000002</v>
      </c>
      <c r="CR74">
        <v>0.84623999999999999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80.825301999999994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678.32730000000004</v>
      </c>
      <c r="L75">
        <v>653.20960000000002</v>
      </c>
      <c r="M75">
        <v>92.92</v>
      </c>
      <c r="N75">
        <v>119.15625</v>
      </c>
      <c r="O75">
        <v>124.7899</v>
      </c>
      <c r="P75">
        <v>139.08000000000001</v>
      </c>
      <c r="Q75">
        <v>21.336400000000001</v>
      </c>
      <c r="R75">
        <v>41.290500000000002</v>
      </c>
      <c r="S75">
        <v>26.042400000000001</v>
      </c>
      <c r="T75">
        <v>0.56000000000000005</v>
      </c>
      <c r="U75">
        <v>279.18</v>
      </c>
      <c r="V75">
        <v>19.05</v>
      </c>
      <c r="W75">
        <v>45.678899999999999</v>
      </c>
      <c r="X75">
        <v>97.291600000000003</v>
      </c>
      <c r="Y75">
        <v>0</v>
      </c>
      <c r="Z75">
        <v>13.1076</v>
      </c>
      <c r="AA75">
        <v>42.14808</v>
      </c>
      <c r="AB75">
        <v>41.140320000000003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2.5564</v>
      </c>
      <c r="AM75">
        <v>16.38252</v>
      </c>
      <c r="AN75">
        <v>0.72482999999999997</v>
      </c>
      <c r="AO75">
        <v>0</v>
      </c>
      <c r="AP75">
        <v>1.0247999999999999</v>
      </c>
      <c r="AQ75">
        <v>65.207999999999998</v>
      </c>
      <c r="AR75">
        <v>3.3119999999999998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80.995903999999996</v>
      </c>
      <c r="BA75">
        <f t="shared" si="4"/>
        <v>2997.5827629999999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1.64</v>
      </c>
      <c r="BL75">
        <v>0.77</v>
      </c>
      <c r="BM75">
        <v>0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1.66</v>
      </c>
      <c r="BT75">
        <v>2.9693719999999999</v>
      </c>
      <c r="BU75">
        <v>1.342031</v>
      </c>
      <c r="BV75">
        <v>2.4385400000000002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5.1534000000000004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4.2365320000000004</v>
      </c>
      <c r="CQ75">
        <v>3.5429620000000002</v>
      </c>
      <c r="CR75">
        <v>0.84623999999999999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80.995903999999996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678.32730000000004</v>
      </c>
      <c r="L76">
        <v>653.20960000000002</v>
      </c>
      <c r="M76">
        <v>92.92</v>
      </c>
      <c r="N76">
        <v>119.15625</v>
      </c>
      <c r="O76">
        <v>124.7899</v>
      </c>
      <c r="P76">
        <v>139.08000000000001</v>
      </c>
      <c r="Q76">
        <v>21.336400000000001</v>
      </c>
      <c r="R76">
        <v>41.290500000000002</v>
      </c>
      <c r="S76">
        <v>26.042400000000001</v>
      </c>
      <c r="T76">
        <v>0.56000000000000005</v>
      </c>
      <c r="U76">
        <v>279.18</v>
      </c>
      <c r="V76">
        <v>19.05</v>
      </c>
      <c r="W76">
        <v>45.678899999999999</v>
      </c>
      <c r="X76">
        <v>97.291600000000003</v>
      </c>
      <c r="Y76">
        <v>0</v>
      </c>
      <c r="Z76">
        <v>13.1076</v>
      </c>
      <c r="AA76">
        <v>42.14808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117.24</v>
      </c>
      <c r="AI76">
        <v>17.146999999999998</v>
      </c>
      <c r="AJ76">
        <v>0</v>
      </c>
      <c r="AK76">
        <v>26.3</v>
      </c>
      <c r="AL76">
        <v>2.5564</v>
      </c>
      <c r="AM76">
        <v>16.38252</v>
      </c>
      <c r="AN76">
        <v>0.72482999999999997</v>
      </c>
      <c r="AO76">
        <v>0</v>
      </c>
      <c r="AP76">
        <v>1.0247999999999999</v>
      </c>
      <c r="AQ76">
        <v>65.207999999999998</v>
      </c>
      <c r="AR76">
        <v>3.3119999999999998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80.813472000000004</v>
      </c>
      <c r="BA76">
        <f t="shared" si="4"/>
        <v>2956.1354909999995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1.64</v>
      </c>
      <c r="BL76">
        <v>0.77</v>
      </c>
      <c r="BM76">
        <v>0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1.66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5.1534000000000004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3.5429620000000002</v>
      </c>
      <c r="CR76">
        <v>0.84623999999999999</v>
      </c>
      <c r="CS76">
        <v>2.79379</v>
      </c>
      <c r="CT76">
        <v>0.99985599999999997</v>
      </c>
      <c r="CU76">
        <v>1.6632</v>
      </c>
      <c r="CV76">
        <v>0.93799999999999994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80.813472000000004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684.63729999999998</v>
      </c>
      <c r="L77">
        <v>655.70960000000002</v>
      </c>
      <c r="M77">
        <v>92.92</v>
      </c>
      <c r="N77">
        <v>119.15625</v>
      </c>
      <c r="O77">
        <v>124.7899</v>
      </c>
      <c r="P77">
        <v>139.08000000000001</v>
      </c>
      <c r="Q77">
        <v>21.546399999999998</v>
      </c>
      <c r="R77">
        <v>41.698928000000002</v>
      </c>
      <c r="S77">
        <v>26.042400000000001</v>
      </c>
      <c r="T77">
        <v>0.56000000000000005</v>
      </c>
      <c r="U77">
        <v>279.18</v>
      </c>
      <c r="V77">
        <v>19.25</v>
      </c>
      <c r="W77">
        <v>46.128900000000002</v>
      </c>
      <c r="X77">
        <v>98.248007999999999</v>
      </c>
      <c r="Y77">
        <v>0</v>
      </c>
      <c r="Z77">
        <v>13.1076</v>
      </c>
      <c r="AA77">
        <v>42.14808</v>
      </c>
      <c r="AB77">
        <v>27.426880000000001</v>
      </c>
      <c r="AC77">
        <v>9.4996799999999997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87.93</v>
      </c>
      <c r="AI77">
        <v>17.146999999999998</v>
      </c>
      <c r="AJ77">
        <v>0</v>
      </c>
      <c r="AK77">
        <v>26.3</v>
      </c>
      <c r="AL77">
        <v>2.5564</v>
      </c>
      <c r="AM77">
        <v>16.38252</v>
      </c>
      <c r="AN77">
        <v>0.72482999999999997</v>
      </c>
      <c r="AO77">
        <v>0</v>
      </c>
      <c r="AP77">
        <v>1.0247999999999999</v>
      </c>
      <c r="AQ77">
        <v>65.207999999999998</v>
      </c>
      <c r="AR77">
        <v>3.3119999999999998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80.307453999999993</v>
      </c>
      <c r="BA77">
        <f t="shared" si="4"/>
        <v>2917.347017999999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1.64</v>
      </c>
      <c r="BL77">
        <v>0.77</v>
      </c>
      <c r="BM77">
        <v>0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1.66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5.2983820000000001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3.5429620000000002</v>
      </c>
      <c r="CR77">
        <v>0.84623999999999999</v>
      </c>
      <c r="CS77">
        <v>2.79379</v>
      </c>
      <c r="CT77">
        <v>0.99985599999999997</v>
      </c>
      <c r="CU77">
        <v>1.2474000000000001</v>
      </c>
      <c r="CV77">
        <v>0.70279999999999998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80.307453999999993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684.63729999999998</v>
      </c>
      <c r="L78">
        <v>655.70960000000002</v>
      </c>
      <c r="M78">
        <v>92.92</v>
      </c>
      <c r="N78">
        <v>119.15625</v>
      </c>
      <c r="O78">
        <v>124.7899</v>
      </c>
      <c r="P78">
        <v>139.08000000000001</v>
      </c>
      <c r="Q78">
        <v>21.546399999999998</v>
      </c>
      <c r="R78">
        <v>41.700499999999998</v>
      </c>
      <c r="S78">
        <v>26.042400000000001</v>
      </c>
      <c r="T78">
        <v>0.56000000000000005</v>
      </c>
      <c r="U78">
        <v>279.18</v>
      </c>
      <c r="V78">
        <v>19.25</v>
      </c>
      <c r="W78">
        <v>46.128900000000002</v>
      </c>
      <c r="X78">
        <v>98.251599999999996</v>
      </c>
      <c r="Y78">
        <v>0</v>
      </c>
      <c r="Z78">
        <v>13.1076</v>
      </c>
      <c r="AA78">
        <v>42.14808</v>
      </c>
      <c r="AB78">
        <v>27.426880000000001</v>
      </c>
      <c r="AC78">
        <v>4.7498399999999998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58.62</v>
      </c>
      <c r="AI78">
        <v>17.146999999999998</v>
      </c>
      <c r="AJ78">
        <v>0</v>
      </c>
      <c r="AK78">
        <v>26.3</v>
      </c>
      <c r="AL78">
        <v>2.5564</v>
      </c>
      <c r="AM78">
        <v>16.38252</v>
      </c>
      <c r="AN78">
        <v>0.72482999999999997</v>
      </c>
      <c r="AO78">
        <v>0</v>
      </c>
      <c r="AP78">
        <v>1.0247999999999999</v>
      </c>
      <c r="AQ78">
        <v>65.207999999999998</v>
      </c>
      <c r="AR78">
        <v>3.3119999999999998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80.091116</v>
      </c>
      <c r="BA78">
        <f t="shared" si="4"/>
        <v>2873.6437039999996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1.64</v>
      </c>
      <c r="BL78">
        <v>0.77</v>
      </c>
      <c r="BM78">
        <v>0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1.66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3.5429620000000002</v>
      </c>
      <c r="CR78">
        <v>0.84623999999999999</v>
      </c>
      <c r="CS78">
        <v>2.79379</v>
      </c>
      <c r="CT78">
        <v>0.99985599999999997</v>
      </c>
      <c r="CU78">
        <v>1.2474000000000001</v>
      </c>
      <c r="CV78">
        <v>0.47039999999999998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80.091116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684.63729999999998</v>
      </c>
      <c r="L79">
        <v>655.70960000000002</v>
      </c>
      <c r="M79">
        <v>92.92</v>
      </c>
      <c r="N79">
        <v>119.15625</v>
      </c>
      <c r="O79">
        <v>124.7899</v>
      </c>
      <c r="P79">
        <v>139.08000000000001</v>
      </c>
      <c r="Q79">
        <v>21.546399999999998</v>
      </c>
      <c r="R79">
        <v>41.700499999999998</v>
      </c>
      <c r="S79">
        <v>26.042400000000001</v>
      </c>
      <c r="T79">
        <v>0.56000000000000005</v>
      </c>
      <c r="U79">
        <v>279.18</v>
      </c>
      <c r="V79">
        <v>19.25</v>
      </c>
      <c r="W79">
        <v>46.128900000000002</v>
      </c>
      <c r="X79">
        <v>98.251599999999996</v>
      </c>
      <c r="Y79">
        <v>0</v>
      </c>
      <c r="Z79">
        <v>13.1076</v>
      </c>
      <c r="AA79">
        <v>42.14808</v>
      </c>
      <c r="AB79">
        <v>12.492000000000001</v>
      </c>
      <c r="AC79">
        <v>0</v>
      </c>
      <c r="AD79">
        <v>9.4322999999999997</v>
      </c>
      <c r="AE79">
        <v>51.209028000000004</v>
      </c>
      <c r="AF79">
        <v>30.784800000000001</v>
      </c>
      <c r="AG79">
        <v>44.924799999999998</v>
      </c>
      <c r="AH79">
        <v>39.08</v>
      </c>
      <c r="AI79">
        <v>17.146999999999998</v>
      </c>
      <c r="AJ79">
        <v>0</v>
      </c>
      <c r="AK79">
        <v>26.3</v>
      </c>
      <c r="AL79">
        <v>2.5564</v>
      </c>
      <c r="AM79">
        <v>10.92168</v>
      </c>
      <c r="AN79">
        <v>0.72482999999999997</v>
      </c>
      <c r="AO79">
        <v>0</v>
      </c>
      <c r="AP79">
        <v>1.7934000000000001</v>
      </c>
      <c r="AQ79">
        <v>65.207999999999998</v>
      </c>
      <c r="AR79">
        <v>3.3119999999999998</v>
      </c>
      <c r="AS79">
        <v>5.1117600000000003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79.694915999999992</v>
      </c>
      <c r="BA79">
        <f t="shared" si="4"/>
        <v>2819.8982439999995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1.64</v>
      </c>
      <c r="BL79">
        <v>0.77</v>
      </c>
      <c r="BM79">
        <v>0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1.66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3.5429620000000002</v>
      </c>
      <c r="CR79">
        <v>0.84623999999999999</v>
      </c>
      <c r="CS79">
        <v>2.79379</v>
      </c>
      <c r="CT79">
        <v>0.99985599999999997</v>
      </c>
      <c r="CU79">
        <v>1.008</v>
      </c>
      <c r="CV79">
        <v>0.31359999999999999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79.694915999999992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684.63729999999998</v>
      </c>
      <c r="L80">
        <v>655.70960000000002</v>
      </c>
      <c r="M80">
        <v>92.92</v>
      </c>
      <c r="N80">
        <v>119.15625</v>
      </c>
      <c r="O80">
        <v>124.7899</v>
      </c>
      <c r="P80">
        <v>139.08000000000001</v>
      </c>
      <c r="Q80">
        <v>21.546399999999998</v>
      </c>
      <c r="R80">
        <v>41.700499999999998</v>
      </c>
      <c r="S80">
        <v>26.042400000000001</v>
      </c>
      <c r="T80">
        <v>0.56000000000000005</v>
      </c>
      <c r="U80">
        <v>279.18</v>
      </c>
      <c r="V80">
        <v>19.25</v>
      </c>
      <c r="W80">
        <v>46.128900000000002</v>
      </c>
      <c r="X80">
        <v>98.251599999999996</v>
      </c>
      <c r="Y80">
        <v>0</v>
      </c>
      <c r="Z80">
        <v>13.1076</v>
      </c>
      <c r="AA80">
        <v>28.09872</v>
      </c>
      <c r="AB80">
        <v>0</v>
      </c>
      <c r="AC80">
        <v>0</v>
      </c>
      <c r="AD80">
        <v>9.4322999999999997</v>
      </c>
      <c r="AE80">
        <v>51.209028000000004</v>
      </c>
      <c r="AF80">
        <v>27.635200000000001</v>
      </c>
      <c r="AG80">
        <v>44.924799999999998</v>
      </c>
      <c r="AH80">
        <v>18.562999999999999</v>
      </c>
      <c r="AI80">
        <v>3.9569999999999999</v>
      </c>
      <c r="AJ80">
        <v>0</v>
      </c>
      <c r="AK80">
        <v>26.3</v>
      </c>
      <c r="AL80">
        <v>2.5564</v>
      </c>
      <c r="AM80">
        <v>10.92168</v>
      </c>
      <c r="AN80">
        <v>0.72482999999999997</v>
      </c>
      <c r="AO80">
        <v>0</v>
      </c>
      <c r="AP80">
        <v>1.7934000000000001</v>
      </c>
      <c r="AQ80">
        <v>65.207999999999998</v>
      </c>
      <c r="AR80">
        <v>3.3119999999999998</v>
      </c>
      <c r="AS80">
        <v>5.1117600000000003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78.216859999999997</v>
      </c>
      <c r="BA80">
        <f t="shared" si="4"/>
        <v>2755.0222279999998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1.64</v>
      </c>
      <c r="BL80">
        <v>0.77</v>
      </c>
      <c r="BM80">
        <v>0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1.66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3.5429620000000002</v>
      </c>
      <c r="CR80">
        <v>0.84623999999999999</v>
      </c>
      <c r="CS80">
        <v>2.79379</v>
      </c>
      <c r="CT80">
        <v>2.3E-2</v>
      </c>
      <c r="CU80">
        <v>0.67200000000000004</v>
      </c>
      <c r="CV80">
        <v>0.1484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78.216859999999997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684.63729999999998</v>
      </c>
      <c r="L81">
        <v>655.70960000000002</v>
      </c>
      <c r="M81">
        <v>92.92</v>
      </c>
      <c r="N81">
        <v>119.15625</v>
      </c>
      <c r="O81">
        <v>124.7899</v>
      </c>
      <c r="P81">
        <v>139.08000000000001</v>
      </c>
      <c r="Q81">
        <v>21.546399999999998</v>
      </c>
      <c r="R81">
        <v>41.700499999999998</v>
      </c>
      <c r="S81">
        <v>26.042400000000001</v>
      </c>
      <c r="T81">
        <v>0.56000000000000005</v>
      </c>
      <c r="U81">
        <v>279.18</v>
      </c>
      <c r="V81">
        <v>19.25</v>
      </c>
      <c r="W81">
        <v>46.128900000000002</v>
      </c>
      <c r="X81">
        <v>98.251599999999996</v>
      </c>
      <c r="Y81">
        <v>0</v>
      </c>
      <c r="Z81">
        <v>7.15</v>
      </c>
      <c r="AA81">
        <v>13.983000000000001</v>
      </c>
      <c r="AB81">
        <v>0</v>
      </c>
      <c r="AC81">
        <v>0</v>
      </c>
      <c r="AD81">
        <v>9.4322999999999997</v>
      </c>
      <c r="AE81">
        <v>51.209028000000004</v>
      </c>
      <c r="AF81">
        <v>27.431999999999999</v>
      </c>
      <c r="AG81">
        <v>44.924799999999998</v>
      </c>
      <c r="AH81">
        <v>0</v>
      </c>
      <c r="AI81">
        <v>0</v>
      </c>
      <c r="AJ81">
        <v>0</v>
      </c>
      <c r="AK81">
        <v>26.3</v>
      </c>
      <c r="AL81">
        <v>2.5564</v>
      </c>
      <c r="AM81">
        <v>5.4608400000000001</v>
      </c>
      <c r="AN81">
        <v>0.72482999999999997</v>
      </c>
      <c r="AO81">
        <v>0</v>
      </c>
      <c r="AP81">
        <v>1.7934000000000001</v>
      </c>
      <c r="AQ81">
        <v>65.207999999999998</v>
      </c>
      <c r="AR81">
        <v>13.247999999999999</v>
      </c>
      <c r="AS81">
        <v>5.1117600000000003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77.675260000000009</v>
      </c>
      <c r="BA81">
        <f t="shared" si="4"/>
        <v>2716.1592680000003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0.39</v>
      </c>
      <c r="BK81">
        <v>1.64</v>
      </c>
      <c r="BL81">
        <v>0.77</v>
      </c>
      <c r="BM81">
        <v>0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1.66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3.5429620000000002</v>
      </c>
      <c r="CR81">
        <v>0.84623999999999999</v>
      </c>
      <c r="CS81">
        <v>2.79379</v>
      </c>
      <c r="CT81">
        <v>0</v>
      </c>
      <c r="CU81">
        <v>0.33179999999999998</v>
      </c>
      <c r="CV81">
        <v>0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77.675260000000009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684.63729999999998</v>
      </c>
      <c r="L82">
        <v>655.70960000000002</v>
      </c>
      <c r="M82">
        <v>92.92</v>
      </c>
      <c r="N82">
        <v>119.15625</v>
      </c>
      <c r="O82">
        <v>124.7899</v>
      </c>
      <c r="P82">
        <v>139.08000000000001</v>
      </c>
      <c r="Q82">
        <v>21.546399999999998</v>
      </c>
      <c r="R82">
        <v>41.700499999999998</v>
      </c>
      <c r="S82">
        <v>26.042400000000001</v>
      </c>
      <c r="T82">
        <v>0.56000000000000005</v>
      </c>
      <c r="U82">
        <v>279.18</v>
      </c>
      <c r="V82">
        <v>19.25</v>
      </c>
      <c r="W82">
        <v>46.128900000000002</v>
      </c>
      <c r="X82">
        <v>98.251599999999996</v>
      </c>
      <c r="Y82">
        <v>0</v>
      </c>
      <c r="Z82">
        <v>1.1000000000000001</v>
      </c>
      <c r="AA82">
        <v>0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44.924799999999998</v>
      </c>
      <c r="AH82">
        <v>0</v>
      </c>
      <c r="AI82">
        <v>0</v>
      </c>
      <c r="AJ82">
        <v>0</v>
      </c>
      <c r="AK82">
        <v>26.3</v>
      </c>
      <c r="AL82">
        <v>2.5564</v>
      </c>
      <c r="AM82">
        <v>0.96530000000000005</v>
      </c>
      <c r="AN82">
        <v>0.72482999999999997</v>
      </c>
      <c r="AO82">
        <v>0</v>
      </c>
      <c r="AP82">
        <v>3.843</v>
      </c>
      <c r="AQ82">
        <v>65.207999999999998</v>
      </c>
      <c r="AR82">
        <v>30.911999999999999</v>
      </c>
      <c r="AS82">
        <v>5.1117600000000003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77.343460000000007</v>
      </c>
      <c r="BA82">
        <f t="shared" si="4"/>
        <v>2711.0125279999993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0.39</v>
      </c>
      <c r="BK82">
        <v>1.64</v>
      </c>
      <c r="BL82">
        <v>0.77</v>
      </c>
      <c r="BM82">
        <v>0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1.66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3.5429620000000002</v>
      </c>
      <c r="CR82">
        <v>0.84623999999999999</v>
      </c>
      <c r="CS82">
        <v>2.79379</v>
      </c>
      <c r="CT82">
        <v>0</v>
      </c>
      <c r="CU82">
        <v>0</v>
      </c>
      <c r="CV82">
        <v>0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77.343460000000007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684.63729999999998</v>
      </c>
      <c r="L83">
        <v>655.70960000000002</v>
      </c>
      <c r="M83">
        <v>92.92</v>
      </c>
      <c r="N83">
        <v>119.15625</v>
      </c>
      <c r="O83">
        <v>124.7899</v>
      </c>
      <c r="P83">
        <v>139.08000000000001</v>
      </c>
      <c r="Q83">
        <v>16.971993999999999</v>
      </c>
      <c r="R83">
        <v>41.700499999999998</v>
      </c>
      <c r="S83">
        <v>26.042400000000001</v>
      </c>
      <c r="T83">
        <v>0.56000000000000005</v>
      </c>
      <c r="U83">
        <v>279.18</v>
      </c>
      <c r="V83">
        <v>19.25</v>
      </c>
      <c r="W83">
        <v>46.128900000000002</v>
      </c>
      <c r="X83">
        <v>98.251599999999996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31.896000000000001</v>
      </c>
      <c r="AF83">
        <v>27.431999999999999</v>
      </c>
      <c r="AG83">
        <v>44.924799999999998</v>
      </c>
      <c r="AH83">
        <v>0</v>
      </c>
      <c r="AI83">
        <v>0</v>
      </c>
      <c r="AJ83">
        <v>0</v>
      </c>
      <c r="AK83">
        <v>26.3</v>
      </c>
      <c r="AL83">
        <v>2.5564</v>
      </c>
      <c r="AM83">
        <v>0</v>
      </c>
      <c r="AN83">
        <v>0.72482999999999997</v>
      </c>
      <c r="AO83">
        <v>0</v>
      </c>
      <c r="AP83">
        <v>3.843</v>
      </c>
      <c r="AQ83">
        <v>65.207999999999998</v>
      </c>
      <c r="AR83">
        <v>30.911999999999999</v>
      </c>
      <c r="AS83">
        <v>5.1117600000000003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77.363460000000003</v>
      </c>
      <c r="BA83">
        <f t="shared" si="4"/>
        <v>2675.6474939999994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0.39</v>
      </c>
      <c r="BK83">
        <v>1.64</v>
      </c>
      <c r="BL83">
        <v>0.79</v>
      </c>
      <c r="BM83">
        <v>0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1.66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3.5429620000000002</v>
      </c>
      <c r="CR83">
        <v>0.84623999999999999</v>
      </c>
      <c r="CS83">
        <v>2.79379</v>
      </c>
      <c r="CT83">
        <v>0</v>
      </c>
      <c r="CU83">
        <v>0</v>
      </c>
      <c r="CV83">
        <v>0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77.363460000000003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684.63729999999998</v>
      </c>
      <c r="L84">
        <v>655.70960000000002</v>
      </c>
      <c r="M84">
        <v>92.92</v>
      </c>
      <c r="N84">
        <v>119.15625</v>
      </c>
      <c r="O84">
        <v>124.7899</v>
      </c>
      <c r="P84">
        <v>139.08000000000001</v>
      </c>
      <c r="Q84">
        <v>16.9315</v>
      </c>
      <c r="R84">
        <v>41.700499999999998</v>
      </c>
      <c r="S84">
        <v>26.042400000000001</v>
      </c>
      <c r="T84">
        <v>0.56000000000000005</v>
      </c>
      <c r="U84">
        <v>279.18</v>
      </c>
      <c r="V84">
        <v>19.25</v>
      </c>
      <c r="W84">
        <v>46.128900000000002</v>
      </c>
      <c r="X84">
        <v>98.251599999999996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2.5564</v>
      </c>
      <c r="AM84">
        <v>0</v>
      </c>
      <c r="AN84">
        <v>0.72482999999999997</v>
      </c>
      <c r="AO84">
        <v>0</v>
      </c>
      <c r="AP84">
        <v>3.843</v>
      </c>
      <c r="AQ84">
        <v>48.905999999999999</v>
      </c>
      <c r="AR84">
        <v>30.911999999999999</v>
      </c>
      <c r="AS84">
        <v>5.1117600000000003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77.363460000000003</v>
      </c>
      <c r="BA84">
        <f t="shared" si="4"/>
        <v>2643.3569999999991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0.39</v>
      </c>
      <c r="BK84">
        <v>1.64</v>
      </c>
      <c r="BL84">
        <v>0.79</v>
      </c>
      <c r="BM84">
        <v>0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1.66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3.5429620000000002</v>
      </c>
      <c r="CR84">
        <v>0.84623999999999999</v>
      </c>
      <c r="CS84">
        <v>2.79379</v>
      </c>
      <c r="CT84">
        <v>0</v>
      </c>
      <c r="CU84">
        <v>0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77.363460000000003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684.63729999999998</v>
      </c>
      <c r="L85">
        <v>655.70960000000002</v>
      </c>
      <c r="M85">
        <v>92.92</v>
      </c>
      <c r="N85">
        <v>119.15625</v>
      </c>
      <c r="O85">
        <v>124.7899</v>
      </c>
      <c r="P85">
        <v>139.08000000000001</v>
      </c>
      <c r="Q85">
        <v>16.9315</v>
      </c>
      <c r="R85">
        <v>41.700499999999998</v>
      </c>
      <c r="S85">
        <v>26.042400000000001</v>
      </c>
      <c r="T85">
        <v>0.56000000000000005</v>
      </c>
      <c r="U85">
        <v>279.18</v>
      </c>
      <c r="V85">
        <v>19.25</v>
      </c>
      <c r="W85">
        <v>46.128900000000002</v>
      </c>
      <c r="X85">
        <v>98.251599999999996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2.5564</v>
      </c>
      <c r="AM85">
        <v>0</v>
      </c>
      <c r="AN85">
        <v>0.72482999999999997</v>
      </c>
      <c r="AO85">
        <v>0</v>
      </c>
      <c r="AP85">
        <v>3.843</v>
      </c>
      <c r="AQ85">
        <v>32.603999999999999</v>
      </c>
      <c r="AR85">
        <v>3.3119999999999998</v>
      </c>
      <c r="AS85">
        <v>5.1117600000000003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77.341880000000003</v>
      </c>
      <c r="BA85">
        <f t="shared" si="4"/>
        <v>2574.3414199999993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0.39</v>
      </c>
      <c r="BK85">
        <v>1.64</v>
      </c>
      <c r="BL85">
        <v>0.79</v>
      </c>
      <c r="BM85">
        <v>0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1.66</v>
      </c>
      <c r="BT85">
        <v>2.9693719999999999</v>
      </c>
      <c r="BU85">
        <v>1.342031</v>
      </c>
      <c r="BV85">
        <v>2.41696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3.5429620000000002</v>
      </c>
      <c r="CR85">
        <v>0.84623999999999999</v>
      </c>
      <c r="CS85">
        <v>2.79379</v>
      </c>
      <c r="CT85">
        <v>0</v>
      </c>
      <c r="CU85">
        <v>0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77.341880000000003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684.63729999999998</v>
      </c>
      <c r="L86">
        <v>655.70960000000002</v>
      </c>
      <c r="M86">
        <v>92.92</v>
      </c>
      <c r="N86">
        <v>119.15625</v>
      </c>
      <c r="O86">
        <v>124.7899</v>
      </c>
      <c r="P86">
        <v>139.08000000000001</v>
      </c>
      <c r="Q86">
        <v>16.9315</v>
      </c>
      <c r="R86">
        <v>41.700499999999998</v>
      </c>
      <c r="S86">
        <v>26.042400000000001</v>
      </c>
      <c r="T86">
        <v>0.56000000000000005</v>
      </c>
      <c r="U86">
        <v>279.18</v>
      </c>
      <c r="V86">
        <v>19.25</v>
      </c>
      <c r="W86">
        <v>46.128900000000002</v>
      </c>
      <c r="X86">
        <v>98.251599999999996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2.5564</v>
      </c>
      <c r="AM86">
        <v>0</v>
      </c>
      <c r="AN86">
        <v>0.72482999999999997</v>
      </c>
      <c r="AO86">
        <v>0</v>
      </c>
      <c r="AP86">
        <v>3.843</v>
      </c>
      <c r="AQ86">
        <v>32.603999999999999</v>
      </c>
      <c r="AR86">
        <v>3.3119999999999998</v>
      </c>
      <c r="AS86">
        <v>5.1117600000000003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77.341880000000003</v>
      </c>
      <c r="BA86">
        <f t="shared" si="4"/>
        <v>2574.3414199999993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0.39</v>
      </c>
      <c r="BK86">
        <v>1.64</v>
      </c>
      <c r="BL86">
        <v>0.79</v>
      </c>
      <c r="BM86">
        <v>0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1.66</v>
      </c>
      <c r="BT86">
        <v>2.9693719999999999</v>
      </c>
      <c r="BU86">
        <v>1.342031</v>
      </c>
      <c r="BV86">
        <v>2.41696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3.5429620000000002</v>
      </c>
      <c r="CR86">
        <v>0.84623999999999999</v>
      </c>
      <c r="CS86">
        <v>2.79379</v>
      </c>
      <c r="CT86">
        <v>0</v>
      </c>
      <c r="CU86">
        <v>0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77.341880000000003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684.63729999999998</v>
      </c>
      <c r="L87">
        <v>655.70960000000002</v>
      </c>
      <c r="M87">
        <v>92.92</v>
      </c>
      <c r="N87">
        <v>119.15625</v>
      </c>
      <c r="O87">
        <v>124.7899</v>
      </c>
      <c r="P87">
        <v>139.08000000000001</v>
      </c>
      <c r="Q87">
        <v>16.9315</v>
      </c>
      <c r="R87">
        <v>40.886899999999997</v>
      </c>
      <c r="S87">
        <v>26.042400000000001</v>
      </c>
      <c r="T87">
        <v>0.56000000000000005</v>
      </c>
      <c r="U87">
        <v>279.18</v>
      </c>
      <c r="V87">
        <v>19.25</v>
      </c>
      <c r="W87">
        <v>46.128900000000002</v>
      </c>
      <c r="X87">
        <v>98.251599999999996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2.5564</v>
      </c>
      <c r="AM87">
        <v>0</v>
      </c>
      <c r="AN87">
        <v>0.72482999999999997</v>
      </c>
      <c r="AO87">
        <v>0</v>
      </c>
      <c r="AP87">
        <v>3.843</v>
      </c>
      <c r="AQ87">
        <v>32.603999999999999</v>
      </c>
      <c r="AR87">
        <v>3.3119999999999998</v>
      </c>
      <c r="AS87">
        <v>5.1117600000000003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77.311880000000002</v>
      </c>
      <c r="BA87">
        <f t="shared" si="4"/>
        <v>2573.4978199999996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0.36</v>
      </c>
      <c r="BK87">
        <v>1.64</v>
      </c>
      <c r="BL87">
        <v>0.79</v>
      </c>
      <c r="BM87">
        <v>0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1.66</v>
      </c>
      <c r="BT87">
        <v>2.9693719999999999</v>
      </c>
      <c r="BU87">
        <v>1.342031</v>
      </c>
      <c r="BV87">
        <v>2.41696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3.5429620000000002</v>
      </c>
      <c r="CR87">
        <v>0.84623999999999999</v>
      </c>
      <c r="CS87">
        <v>2.79379</v>
      </c>
      <c r="CT87">
        <v>0</v>
      </c>
      <c r="CU87">
        <v>0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77.311880000000002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684.63729999999998</v>
      </c>
      <c r="L88">
        <v>655.70960000000002</v>
      </c>
      <c r="M88">
        <v>92.92</v>
      </c>
      <c r="N88">
        <v>119.15625</v>
      </c>
      <c r="O88">
        <v>124.7899</v>
      </c>
      <c r="P88">
        <v>139.08000000000001</v>
      </c>
      <c r="Q88">
        <v>16.9315</v>
      </c>
      <c r="R88">
        <v>40.886899999999997</v>
      </c>
      <c r="S88">
        <v>26.042400000000001</v>
      </c>
      <c r="T88">
        <v>0.56000000000000005</v>
      </c>
      <c r="U88">
        <v>279.18</v>
      </c>
      <c r="V88">
        <v>19.25</v>
      </c>
      <c r="W88">
        <v>46.128900000000002</v>
      </c>
      <c r="X88">
        <v>98.251599999999996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2.5564</v>
      </c>
      <c r="AM88">
        <v>0</v>
      </c>
      <c r="AN88">
        <v>0.72482999999999997</v>
      </c>
      <c r="AO88">
        <v>0</v>
      </c>
      <c r="AP88">
        <v>3.843</v>
      </c>
      <c r="AQ88">
        <v>16.302</v>
      </c>
      <c r="AR88">
        <v>3.3119999999999998</v>
      </c>
      <c r="AS88">
        <v>5.1117600000000003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77.311880000000002</v>
      </c>
      <c r="BA88">
        <f t="shared" si="4"/>
        <v>2557.1958199999999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0.36</v>
      </c>
      <c r="BK88">
        <v>1.64</v>
      </c>
      <c r="BL88">
        <v>0.79</v>
      </c>
      <c r="BM88">
        <v>0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1.66</v>
      </c>
      <c r="BT88">
        <v>2.9693719999999999</v>
      </c>
      <c r="BU88">
        <v>1.342031</v>
      </c>
      <c r="BV88">
        <v>2.41696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3.5429620000000002</v>
      </c>
      <c r="CR88">
        <v>0.84623999999999999</v>
      </c>
      <c r="CS88">
        <v>2.79379</v>
      </c>
      <c r="CT88">
        <v>0</v>
      </c>
      <c r="CU88">
        <v>0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77.311880000000002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684.63729999999998</v>
      </c>
      <c r="L89">
        <v>648.95420000000001</v>
      </c>
      <c r="M89">
        <v>92.92</v>
      </c>
      <c r="N89">
        <v>119.15625</v>
      </c>
      <c r="O89">
        <v>124.7899</v>
      </c>
      <c r="P89">
        <v>139.08000000000001</v>
      </c>
      <c r="Q89">
        <v>15.313207</v>
      </c>
      <c r="R89">
        <v>40.886899999999997</v>
      </c>
      <c r="S89">
        <v>22.027379</v>
      </c>
      <c r="T89">
        <v>0.56000000000000005</v>
      </c>
      <c r="U89">
        <v>279.18</v>
      </c>
      <c r="V89">
        <v>19.25</v>
      </c>
      <c r="W89">
        <v>46.128900000000002</v>
      </c>
      <c r="X89">
        <v>98.251599999999996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2.5564</v>
      </c>
      <c r="AM89">
        <v>0</v>
      </c>
      <c r="AN89">
        <v>0.72482999999999997</v>
      </c>
      <c r="AO89">
        <v>0</v>
      </c>
      <c r="AP89">
        <v>3.843</v>
      </c>
      <c r="AQ89">
        <v>16.302</v>
      </c>
      <c r="AR89">
        <v>4.4160000000000004</v>
      </c>
      <c r="AS89">
        <v>5.1117600000000003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77.13188000000001</v>
      </c>
      <c r="BA89">
        <f t="shared" si="4"/>
        <v>2545.7311059999997</v>
      </c>
      <c r="BB89">
        <v>86</v>
      </c>
      <c r="BD89">
        <v>5.33</v>
      </c>
      <c r="BE89">
        <v>1.92</v>
      </c>
      <c r="BF89">
        <v>2.21</v>
      </c>
      <c r="BG89">
        <v>1.61</v>
      </c>
      <c r="BH89">
        <v>6.05</v>
      </c>
      <c r="BI89">
        <v>0.82</v>
      </c>
      <c r="BJ89">
        <v>0.36</v>
      </c>
      <c r="BK89">
        <v>1.64</v>
      </c>
      <c r="BL89">
        <v>0.79</v>
      </c>
      <c r="BM89">
        <v>0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1.66</v>
      </c>
      <c r="BT89">
        <v>2.9693719999999999</v>
      </c>
      <c r="BU89">
        <v>1.342031</v>
      </c>
      <c r="BV89">
        <v>2.41696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3.5429620000000002</v>
      </c>
      <c r="CR89">
        <v>0.84623999999999999</v>
      </c>
      <c r="CS89">
        <v>2.79379</v>
      </c>
      <c r="CT89">
        <v>0</v>
      </c>
      <c r="CU89">
        <v>0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77.13188000000001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675.28269999999998</v>
      </c>
      <c r="L90">
        <v>569.46460000000002</v>
      </c>
      <c r="M90">
        <v>92.92</v>
      </c>
      <c r="N90">
        <v>119.15625</v>
      </c>
      <c r="O90">
        <v>124.7899</v>
      </c>
      <c r="P90">
        <v>139.08000000000001</v>
      </c>
      <c r="Q90">
        <v>12.101169000000001</v>
      </c>
      <c r="R90">
        <v>40.886899999999997</v>
      </c>
      <c r="S90">
        <v>11.790785</v>
      </c>
      <c r="T90">
        <v>0.56000000000000005</v>
      </c>
      <c r="U90">
        <v>279.18</v>
      </c>
      <c r="V90">
        <v>13.25</v>
      </c>
      <c r="W90">
        <v>34.128900000000002</v>
      </c>
      <c r="X90">
        <v>78.0809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2.5564</v>
      </c>
      <c r="AM90">
        <v>0</v>
      </c>
      <c r="AN90">
        <v>0.72482999999999997</v>
      </c>
      <c r="AO90">
        <v>0</v>
      </c>
      <c r="AP90">
        <v>3.843</v>
      </c>
      <c r="AQ90">
        <v>16.302</v>
      </c>
      <c r="AR90">
        <v>4.4160000000000004</v>
      </c>
      <c r="AS90">
        <v>5.1117600000000003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77.13188000000001</v>
      </c>
      <c r="BA90">
        <f t="shared" si="4"/>
        <v>2405.2675739999995</v>
      </c>
      <c r="BB90">
        <v>87</v>
      </c>
      <c r="BD90">
        <v>5.33</v>
      </c>
      <c r="BE90">
        <v>1.92</v>
      </c>
      <c r="BF90">
        <v>2.21</v>
      </c>
      <c r="BG90">
        <v>1.61</v>
      </c>
      <c r="BH90">
        <v>6.05</v>
      </c>
      <c r="BI90">
        <v>0.82</v>
      </c>
      <c r="BJ90">
        <v>0.36</v>
      </c>
      <c r="BK90">
        <v>1.64</v>
      </c>
      <c r="BL90">
        <v>0.79</v>
      </c>
      <c r="BM90">
        <v>0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1.66</v>
      </c>
      <c r="BT90">
        <v>2.9693719999999999</v>
      </c>
      <c r="BU90">
        <v>1.342031</v>
      </c>
      <c r="BV90">
        <v>2.41696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3.5429620000000002</v>
      </c>
      <c r="CR90">
        <v>0.84623999999999999</v>
      </c>
      <c r="CS90">
        <v>2.79379</v>
      </c>
      <c r="CT90">
        <v>0</v>
      </c>
      <c r="CU90">
        <v>0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77.13188000000001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675.52269999999999</v>
      </c>
      <c r="L91">
        <v>426.04</v>
      </c>
      <c r="M91">
        <v>92.92</v>
      </c>
      <c r="N91">
        <v>119.15625</v>
      </c>
      <c r="O91">
        <v>124.7899</v>
      </c>
      <c r="P91">
        <v>139.08000000000001</v>
      </c>
      <c r="Q91">
        <v>10.750054</v>
      </c>
      <c r="R91">
        <v>30.806899999999999</v>
      </c>
      <c r="S91">
        <v>7.9370950000000002</v>
      </c>
      <c r="T91">
        <v>0.56000000000000005</v>
      </c>
      <c r="U91">
        <v>279.18</v>
      </c>
      <c r="V91">
        <v>13.2</v>
      </c>
      <c r="W91">
        <v>33.738900000000001</v>
      </c>
      <c r="X91">
        <v>76.840900000000005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2.5564</v>
      </c>
      <c r="AM91">
        <v>0</v>
      </c>
      <c r="AN91">
        <v>0.72482999999999997</v>
      </c>
      <c r="AO91">
        <v>0</v>
      </c>
      <c r="AP91">
        <v>3.843</v>
      </c>
      <c r="AQ91">
        <v>16.302</v>
      </c>
      <c r="AR91">
        <v>6.6239999999999997</v>
      </c>
      <c r="AS91">
        <v>5.1117600000000003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77.171880000000016</v>
      </c>
      <c r="BA91">
        <f t="shared" si="4"/>
        <v>2247.3661689999994</v>
      </c>
      <c r="BB91">
        <v>88</v>
      </c>
      <c r="BD91">
        <v>5.33</v>
      </c>
      <c r="BE91">
        <v>1.92</v>
      </c>
      <c r="BF91">
        <v>2.21</v>
      </c>
      <c r="BG91">
        <v>1.61</v>
      </c>
      <c r="BH91">
        <v>6.05</v>
      </c>
      <c r="BI91">
        <v>0.85</v>
      </c>
      <c r="BJ91">
        <v>0.37</v>
      </c>
      <c r="BK91">
        <v>1.64</v>
      </c>
      <c r="BL91">
        <v>0.79</v>
      </c>
      <c r="BM91">
        <v>0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1.66</v>
      </c>
      <c r="BT91">
        <v>2.9693719999999999</v>
      </c>
      <c r="BU91">
        <v>1.342031</v>
      </c>
      <c r="BV91">
        <v>2.41696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3.5429620000000002</v>
      </c>
      <c r="CR91">
        <v>0.84623999999999999</v>
      </c>
      <c r="CS91">
        <v>2.79379</v>
      </c>
      <c r="CT91">
        <v>0</v>
      </c>
      <c r="CU91">
        <v>0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77.171880000000016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675.52269999999999</v>
      </c>
      <c r="L92">
        <v>344.04</v>
      </c>
      <c r="M92">
        <v>92.92</v>
      </c>
      <c r="N92">
        <v>119.15625</v>
      </c>
      <c r="O92">
        <v>124.7899</v>
      </c>
      <c r="P92">
        <v>139.08000000000001</v>
      </c>
      <c r="Q92">
        <v>10.750054</v>
      </c>
      <c r="R92">
        <v>30.806899999999999</v>
      </c>
      <c r="S92">
        <v>7.9370950000000002</v>
      </c>
      <c r="T92">
        <v>0.56000000000000005</v>
      </c>
      <c r="U92">
        <v>279.18</v>
      </c>
      <c r="V92">
        <v>13.2</v>
      </c>
      <c r="W92">
        <v>33.738900000000001</v>
      </c>
      <c r="X92">
        <v>77.730900000000005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2.5564</v>
      </c>
      <c r="AM92">
        <v>0</v>
      </c>
      <c r="AN92">
        <v>0.72482999999999997</v>
      </c>
      <c r="AO92">
        <v>0</v>
      </c>
      <c r="AP92">
        <v>3.843</v>
      </c>
      <c r="AQ92">
        <v>16.302</v>
      </c>
      <c r="AR92">
        <v>6.6239999999999997</v>
      </c>
      <c r="AS92">
        <v>5.1117600000000003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77.181880000000007</v>
      </c>
      <c r="BA92">
        <f t="shared" si="4"/>
        <v>2166.266169</v>
      </c>
      <c r="BB92">
        <v>89</v>
      </c>
      <c r="BD92">
        <v>5.33</v>
      </c>
      <c r="BE92">
        <v>1.92</v>
      </c>
      <c r="BF92">
        <v>2.21</v>
      </c>
      <c r="BG92">
        <v>1.61</v>
      </c>
      <c r="BH92">
        <v>6.05</v>
      </c>
      <c r="BI92">
        <v>0.86</v>
      </c>
      <c r="BJ92">
        <v>0.37</v>
      </c>
      <c r="BK92">
        <v>1.64</v>
      </c>
      <c r="BL92">
        <v>0.79</v>
      </c>
      <c r="BM92">
        <v>0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1.66</v>
      </c>
      <c r="BT92">
        <v>2.9693719999999999</v>
      </c>
      <c r="BU92">
        <v>1.342031</v>
      </c>
      <c r="BV92">
        <v>2.41696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3.5429620000000002</v>
      </c>
      <c r="CR92">
        <v>0.84623999999999999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77.181880000000007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559.63221699999997</v>
      </c>
      <c r="L93">
        <v>344.04</v>
      </c>
      <c r="M93">
        <v>92.92</v>
      </c>
      <c r="N93">
        <v>119.15625</v>
      </c>
      <c r="O93">
        <v>124.7899</v>
      </c>
      <c r="P93">
        <v>139.08000000000001</v>
      </c>
      <c r="Q93">
        <v>10.750054</v>
      </c>
      <c r="R93">
        <v>30.646899999999999</v>
      </c>
      <c r="S93">
        <v>7.92</v>
      </c>
      <c r="T93">
        <v>0.56000000000000005</v>
      </c>
      <c r="U93">
        <v>279.18</v>
      </c>
      <c r="V93">
        <v>13.2</v>
      </c>
      <c r="W93">
        <v>33.738900000000001</v>
      </c>
      <c r="X93">
        <v>77.730900000000005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0</v>
      </c>
      <c r="AN93">
        <v>0.72482999999999997</v>
      </c>
      <c r="AO93">
        <v>0</v>
      </c>
      <c r="AP93">
        <v>3.843</v>
      </c>
      <c r="AQ93">
        <v>0</v>
      </c>
      <c r="AR93">
        <v>6.6239999999999997</v>
      </c>
      <c r="AS93">
        <v>5.1117600000000003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77.181880000000007</v>
      </c>
      <c r="BA93">
        <f t="shared" si="4"/>
        <v>2044.1221910000002</v>
      </c>
      <c r="BB93">
        <v>90</v>
      </c>
      <c r="BD93">
        <v>5.33</v>
      </c>
      <c r="BE93">
        <v>1.92</v>
      </c>
      <c r="BF93">
        <v>2.21</v>
      </c>
      <c r="BG93">
        <v>1.61</v>
      </c>
      <c r="BH93">
        <v>6.05</v>
      </c>
      <c r="BI93">
        <v>0.86</v>
      </c>
      <c r="BJ93">
        <v>0.37</v>
      </c>
      <c r="BK93">
        <v>1.64</v>
      </c>
      <c r="BL93">
        <v>0.79</v>
      </c>
      <c r="BM93">
        <v>0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1.66</v>
      </c>
      <c r="BT93">
        <v>2.9693719999999999</v>
      </c>
      <c r="BU93">
        <v>1.342031</v>
      </c>
      <c r="BV93">
        <v>2.41696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3.5429620000000002</v>
      </c>
      <c r="CR93">
        <v>0.84623999999999999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77.181880000000007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470.72</v>
      </c>
      <c r="L94">
        <v>344.04</v>
      </c>
      <c r="M94">
        <v>92.92</v>
      </c>
      <c r="N94">
        <v>119.15625</v>
      </c>
      <c r="O94">
        <v>124.7899</v>
      </c>
      <c r="P94">
        <v>139.08000000000001</v>
      </c>
      <c r="Q94">
        <v>10.750054</v>
      </c>
      <c r="R94">
        <v>30.646899999999999</v>
      </c>
      <c r="S94">
        <v>7.92</v>
      </c>
      <c r="T94">
        <v>0.56000000000000005</v>
      </c>
      <c r="U94">
        <v>279.18</v>
      </c>
      <c r="V94">
        <v>13.2</v>
      </c>
      <c r="W94">
        <v>33.738900000000001</v>
      </c>
      <c r="X94">
        <v>77.730900000000005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53.451999999999998</v>
      </c>
      <c r="AM94">
        <v>0</v>
      </c>
      <c r="AN94">
        <v>0.72482999999999997</v>
      </c>
      <c r="AO94">
        <v>0</v>
      </c>
      <c r="AP94">
        <v>3.843</v>
      </c>
      <c r="AQ94">
        <v>0</v>
      </c>
      <c r="AR94">
        <v>6.6239999999999997</v>
      </c>
      <c r="AS94">
        <v>5.1117600000000003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77.14188</v>
      </c>
      <c r="BA94">
        <f t="shared" si="4"/>
        <v>1995.839974</v>
      </c>
      <c r="BB94">
        <v>91</v>
      </c>
      <c r="BD94">
        <v>5.33</v>
      </c>
      <c r="BE94">
        <v>1.92</v>
      </c>
      <c r="BF94">
        <v>2.21</v>
      </c>
      <c r="BG94">
        <v>1.61</v>
      </c>
      <c r="BH94">
        <v>6.05</v>
      </c>
      <c r="BI94">
        <v>0.83</v>
      </c>
      <c r="BJ94">
        <v>0.36</v>
      </c>
      <c r="BK94">
        <v>1.64</v>
      </c>
      <c r="BL94">
        <v>0.79</v>
      </c>
      <c r="BM94">
        <v>0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1.66</v>
      </c>
      <c r="BT94">
        <v>2.9693719999999999</v>
      </c>
      <c r="BU94">
        <v>1.342031</v>
      </c>
      <c r="BV94">
        <v>2.41696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3.5429620000000002</v>
      </c>
      <c r="CR94">
        <v>0.84623999999999999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77.14188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471.72</v>
      </c>
      <c r="L95">
        <v>344.04</v>
      </c>
      <c r="M95">
        <v>92.92</v>
      </c>
      <c r="N95">
        <v>119.15625</v>
      </c>
      <c r="O95">
        <v>124.7899</v>
      </c>
      <c r="P95">
        <v>139.08000000000001</v>
      </c>
      <c r="Q95">
        <v>11.012772</v>
      </c>
      <c r="R95">
        <v>30.646899999999999</v>
      </c>
      <c r="S95">
        <v>9.1881909999999998</v>
      </c>
      <c r="T95">
        <v>0.56000000000000005</v>
      </c>
      <c r="U95">
        <v>279.18</v>
      </c>
      <c r="V95">
        <v>8</v>
      </c>
      <c r="W95">
        <v>33.738900000000001</v>
      </c>
      <c r="X95">
        <v>65.059163999999996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0.72482999999999997</v>
      </c>
      <c r="AO95">
        <v>0</v>
      </c>
      <c r="AP95">
        <v>3.843</v>
      </c>
      <c r="AQ95">
        <v>0</v>
      </c>
      <c r="AR95">
        <v>3.3119999999999998</v>
      </c>
      <c r="AS95">
        <v>5.1117600000000003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77.14188</v>
      </c>
      <c r="BA95">
        <f t="shared" si="4"/>
        <v>1968.0431469999996</v>
      </c>
      <c r="BB95">
        <v>92</v>
      </c>
      <c r="BD95">
        <v>5.33</v>
      </c>
      <c r="BE95">
        <v>1.92</v>
      </c>
      <c r="BF95">
        <v>2.21</v>
      </c>
      <c r="BG95">
        <v>1.61</v>
      </c>
      <c r="BH95">
        <v>6.05</v>
      </c>
      <c r="BI95">
        <v>0.83</v>
      </c>
      <c r="BJ95">
        <v>0.36</v>
      </c>
      <c r="BK95">
        <v>1.64</v>
      </c>
      <c r="BL95">
        <v>0.79</v>
      </c>
      <c r="BM95">
        <v>0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1.66</v>
      </c>
      <c r="BT95">
        <v>2.9693719999999999</v>
      </c>
      <c r="BU95">
        <v>1.342031</v>
      </c>
      <c r="BV95">
        <v>2.41696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3.5429620000000002</v>
      </c>
      <c r="CR95">
        <v>0.84623999999999999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77.14188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471.72</v>
      </c>
      <c r="L96">
        <v>344.04</v>
      </c>
      <c r="M96">
        <v>92.92</v>
      </c>
      <c r="N96">
        <v>119.15625</v>
      </c>
      <c r="O96">
        <v>124.7899</v>
      </c>
      <c r="P96">
        <v>139.08000000000001</v>
      </c>
      <c r="Q96">
        <v>11.012772</v>
      </c>
      <c r="R96">
        <v>23.256879000000001</v>
      </c>
      <c r="S96">
        <v>9.1881909999999998</v>
      </c>
      <c r="T96">
        <v>0.56000000000000005</v>
      </c>
      <c r="U96">
        <v>279.18</v>
      </c>
      <c r="V96">
        <v>8</v>
      </c>
      <c r="W96">
        <v>27.2789</v>
      </c>
      <c r="X96">
        <v>64.730900000000005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0.72482999999999997</v>
      </c>
      <c r="AO96">
        <v>0</v>
      </c>
      <c r="AP96">
        <v>3.843</v>
      </c>
      <c r="AQ96">
        <v>0</v>
      </c>
      <c r="AR96">
        <v>3.3119999999999998</v>
      </c>
      <c r="AS96">
        <v>5.1117600000000003</v>
      </c>
      <c r="AT96">
        <v>14.717197000000001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77.14188</v>
      </c>
      <c r="BA96">
        <f t="shared" si="4"/>
        <v>1953.5852589999997</v>
      </c>
      <c r="BB96">
        <v>93</v>
      </c>
      <c r="BD96">
        <v>5.33</v>
      </c>
      <c r="BE96">
        <v>1.92</v>
      </c>
      <c r="BF96">
        <v>2.21</v>
      </c>
      <c r="BG96">
        <v>1.61</v>
      </c>
      <c r="BH96">
        <v>6.05</v>
      </c>
      <c r="BI96">
        <v>0.83</v>
      </c>
      <c r="BJ96">
        <v>0.36</v>
      </c>
      <c r="BK96">
        <v>1.64</v>
      </c>
      <c r="BL96">
        <v>0.79</v>
      </c>
      <c r="BM96">
        <v>0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1.66</v>
      </c>
      <c r="BT96">
        <v>2.9693719999999999</v>
      </c>
      <c r="BU96">
        <v>1.342031</v>
      </c>
      <c r="BV96">
        <v>2.41696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3.5429620000000002</v>
      </c>
      <c r="CR96">
        <v>0.84623999999999999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77.14188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420.72</v>
      </c>
      <c r="L97">
        <v>344.04</v>
      </c>
      <c r="M97">
        <v>92.92</v>
      </c>
      <c r="N97">
        <v>119.15625</v>
      </c>
      <c r="O97">
        <v>124.7899</v>
      </c>
      <c r="P97">
        <v>139.08000000000001</v>
      </c>
      <c r="Q97">
        <v>11.012772</v>
      </c>
      <c r="R97">
        <v>23.256879000000001</v>
      </c>
      <c r="S97">
        <v>9.1881909999999998</v>
      </c>
      <c r="T97">
        <v>0.56000000000000005</v>
      </c>
      <c r="U97">
        <v>279.18</v>
      </c>
      <c r="V97">
        <v>8</v>
      </c>
      <c r="W97">
        <v>27.2789</v>
      </c>
      <c r="X97">
        <v>64.730900000000005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0.72482999999999997</v>
      </c>
      <c r="AO97">
        <v>0</v>
      </c>
      <c r="AP97">
        <v>3.843</v>
      </c>
      <c r="AQ97">
        <v>0</v>
      </c>
      <c r="AR97">
        <v>3.3119999999999998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77.14188</v>
      </c>
      <c r="BA97">
        <f t="shared" si="4"/>
        <v>1902.8648619999999</v>
      </c>
      <c r="BB97">
        <v>94</v>
      </c>
      <c r="BD97">
        <v>5.33</v>
      </c>
      <c r="BE97">
        <v>1.92</v>
      </c>
      <c r="BF97">
        <v>2.21</v>
      </c>
      <c r="BG97">
        <v>1.61</v>
      </c>
      <c r="BH97">
        <v>6.05</v>
      </c>
      <c r="BI97">
        <v>0.83</v>
      </c>
      <c r="BJ97">
        <v>0.36</v>
      </c>
      <c r="BK97">
        <v>1.64</v>
      </c>
      <c r="BL97">
        <v>0.79</v>
      </c>
      <c r="BM97">
        <v>0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1.66</v>
      </c>
      <c r="BT97">
        <v>2.9693719999999999</v>
      </c>
      <c r="BU97">
        <v>1.342031</v>
      </c>
      <c r="BV97">
        <v>2.41696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3.5429620000000002</v>
      </c>
      <c r="CR97">
        <v>0.84623999999999999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77.14188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393.72</v>
      </c>
      <c r="L98">
        <v>344.04</v>
      </c>
      <c r="M98">
        <v>92.92</v>
      </c>
      <c r="N98">
        <v>119.15625</v>
      </c>
      <c r="O98">
        <v>124.7899</v>
      </c>
      <c r="P98">
        <v>139.08000000000001</v>
      </c>
      <c r="Q98">
        <v>11.012772</v>
      </c>
      <c r="R98">
        <v>23.256879000000001</v>
      </c>
      <c r="S98">
        <v>9.1881909999999998</v>
      </c>
      <c r="T98">
        <v>0.56000000000000005</v>
      </c>
      <c r="U98">
        <v>279.18</v>
      </c>
      <c r="V98">
        <v>8</v>
      </c>
      <c r="W98">
        <v>27.2789</v>
      </c>
      <c r="X98">
        <v>64.730900000000005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0.72482999999999997</v>
      </c>
      <c r="AO98">
        <v>0</v>
      </c>
      <c r="AP98">
        <v>3.843</v>
      </c>
      <c r="AQ98">
        <v>0</v>
      </c>
      <c r="AR98">
        <v>3.3119999999999998</v>
      </c>
      <c r="AS98">
        <v>5.1117600000000003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77.14188</v>
      </c>
      <c r="BA98">
        <f t="shared" si="4"/>
        <v>1835.1948619999998</v>
      </c>
      <c r="BB98">
        <v>95</v>
      </c>
      <c r="BD98">
        <v>5.33</v>
      </c>
      <c r="BE98">
        <v>1.92</v>
      </c>
      <c r="BF98">
        <v>2.21</v>
      </c>
      <c r="BG98">
        <v>1.61</v>
      </c>
      <c r="BH98">
        <v>6.05</v>
      </c>
      <c r="BI98">
        <v>0.83</v>
      </c>
      <c r="BJ98">
        <v>0.36</v>
      </c>
      <c r="BK98">
        <v>1.64</v>
      </c>
      <c r="BL98">
        <v>0.79</v>
      </c>
      <c r="BM98">
        <v>0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1.66</v>
      </c>
      <c r="BT98">
        <v>2.9693719999999999</v>
      </c>
      <c r="BU98">
        <v>1.342031</v>
      </c>
      <c r="BV98">
        <v>2.41696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3.5429620000000002</v>
      </c>
      <c r="CR98">
        <v>0.84623999999999999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77.14188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1.0795522500000002E-3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14.240843514000003</v>
      </c>
      <c r="L99">
        <f t="shared" si="6"/>
        <v>13.093792428500009</v>
      </c>
      <c r="M99">
        <f t="shared" si="6"/>
        <v>2.2300799877500013</v>
      </c>
      <c r="N99">
        <f t="shared" si="6"/>
        <v>2.85975</v>
      </c>
      <c r="O99">
        <f t="shared" si="6"/>
        <v>2.9949575999999971</v>
      </c>
      <c r="P99">
        <f t="shared" si="6"/>
        <v>3.2850160999999987</v>
      </c>
      <c r="Q99">
        <f t="shared" si="6"/>
        <v>0.38152079799999999</v>
      </c>
      <c r="R99">
        <f t="shared" si="6"/>
        <v>0.82674973849999978</v>
      </c>
      <c r="S99">
        <f t="shared" si="6"/>
        <v>0.50559373775000038</v>
      </c>
      <c r="T99">
        <f t="shared" si="6"/>
        <v>1.3440000000000016E-2</v>
      </c>
      <c r="U99">
        <f t="shared" si="6"/>
        <v>6.7003200000000049</v>
      </c>
      <c r="V99">
        <f t="shared" si="6"/>
        <v>0.34460753400000005</v>
      </c>
      <c r="W99">
        <f t="shared" si="6"/>
        <v>0.87682664400000021</v>
      </c>
      <c r="X99">
        <f t="shared" si="6"/>
        <v>1.9459796429999989</v>
      </c>
      <c r="Y99">
        <f t="shared" si="6"/>
        <v>0</v>
      </c>
      <c r="Z99">
        <f t="shared" si="6"/>
        <v>5.7375999999999983E-2</v>
      </c>
      <c r="AA99">
        <f t="shared" si="6"/>
        <v>0.13113130999999997</v>
      </c>
      <c r="AB99">
        <f t="shared" si="6"/>
        <v>0.12809851999999994</v>
      </c>
      <c r="AC99">
        <f t="shared" si="6"/>
        <v>0.10539169250000002</v>
      </c>
      <c r="AD99">
        <f t="shared" si="6"/>
        <v>0.15317235000000004</v>
      </c>
      <c r="AE99">
        <f t="shared" si="6"/>
        <v>0.29051940000000004</v>
      </c>
      <c r="AF99">
        <f t="shared" si="6"/>
        <v>0.35529520000000014</v>
      </c>
      <c r="AG99">
        <f t="shared" si="6"/>
        <v>1.0781951999999972</v>
      </c>
      <c r="AH99">
        <f t="shared" si="6"/>
        <v>0.64872799999999986</v>
      </c>
      <c r="AI99">
        <f t="shared" si="6"/>
        <v>5.7706249999999973E-2</v>
      </c>
      <c r="AJ99">
        <f t="shared" si="6"/>
        <v>0</v>
      </c>
      <c r="AK99">
        <f t="shared" si="6"/>
        <v>0.63120000000000032</v>
      </c>
      <c r="AL99">
        <f t="shared" si="6"/>
        <v>0.23083130000000035</v>
      </c>
      <c r="AM99">
        <f t="shared" si="6"/>
        <v>5.2126200000000004E-2</v>
      </c>
      <c r="AN99">
        <f t="shared" si="6"/>
        <v>1.7395919999999971E-2</v>
      </c>
      <c r="AO99">
        <f t="shared" si="6"/>
        <v>1.4773500000000001E-3</v>
      </c>
      <c r="AP99">
        <f t="shared" si="6"/>
        <v>7.8397200000000056E-2</v>
      </c>
      <c r="AQ99">
        <f t="shared" si="6"/>
        <v>0.67584000000000011</v>
      </c>
      <c r="AR99">
        <f t="shared" si="6"/>
        <v>0.16090800000000025</v>
      </c>
      <c r="AS99">
        <f t="shared" si="6"/>
        <v>0.17373258000000005</v>
      </c>
      <c r="AT99">
        <f t="shared" si="6"/>
        <v>0.35198763499999947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1.8689349594999991</v>
      </c>
      <c r="BA99">
        <f t="shared" si="4"/>
        <v>57.549002344750001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4.2510000000000055E-2</v>
      </c>
      <c r="BH99">
        <f t="shared" si="7"/>
        <v>0.14520000000000005</v>
      </c>
      <c r="BI99">
        <f t="shared" si="7"/>
        <v>2.0352499999999971E-2</v>
      </c>
      <c r="BJ99">
        <f t="shared" si="7"/>
        <v>1.0002500000000003E-2</v>
      </c>
      <c r="BK99">
        <f t="shared" si="7"/>
        <v>4.0679999999999945E-2</v>
      </c>
      <c r="BL99">
        <f t="shared" si="7"/>
        <v>1.9307500000000026E-2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3.9839999999999938E-2</v>
      </c>
      <c r="BT99">
        <f t="shared" si="7"/>
        <v>7.1264927999999936E-2</v>
      </c>
      <c r="BU99">
        <f t="shared" si="7"/>
        <v>3.220874400000006E-2</v>
      </c>
      <c r="BV99">
        <f t="shared" si="7"/>
        <v>5.8427849999999913E-2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0.12383097699999977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0.10193744050000018</v>
      </c>
      <c r="CQ99">
        <f t="shared" si="7"/>
        <v>8.5031087999999852E-2</v>
      </c>
      <c r="CR99">
        <f t="shared" si="7"/>
        <v>2.0309759999999993E-2</v>
      </c>
      <c r="CS99">
        <f t="shared" si="7"/>
        <v>6.7050960000000021E-2</v>
      </c>
      <c r="CT99">
        <f t="shared" si="7"/>
        <v>3.0662679999999996E-3</v>
      </c>
      <c r="CU99">
        <f t="shared" si="7"/>
        <v>5.5229999999999993E-3</v>
      </c>
      <c r="CV99">
        <f t="shared" si="7"/>
        <v>5.1694999999999996E-3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1.8689349594999991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358.30905200000001</v>
      </c>
      <c r="L3">
        <v>333.533772</v>
      </c>
      <c r="M3">
        <v>89.026605000000004</v>
      </c>
      <c r="N3">
        <v>114.16360299999999</v>
      </c>
      <c r="O3">
        <v>119.56120300000001</v>
      </c>
      <c r="P3">
        <v>127.732934</v>
      </c>
      <c r="Q3">
        <v>7.4070020000000003</v>
      </c>
      <c r="R3">
        <v>14.761939</v>
      </c>
      <c r="S3">
        <v>13.128935999999999</v>
      </c>
      <c r="T3">
        <v>0.53653600000000001</v>
      </c>
      <c r="U3">
        <v>267.48235799999998</v>
      </c>
      <c r="V3">
        <v>5.5360860000000001</v>
      </c>
      <c r="W3">
        <v>11.540400999999999</v>
      </c>
      <c r="X3">
        <v>35.4497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43.042451</v>
      </c>
      <c r="AH3">
        <v>0</v>
      </c>
      <c r="AI3">
        <v>0</v>
      </c>
      <c r="AJ3">
        <v>0</v>
      </c>
      <c r="AK3">
        <v>25.198029999999999</v>
      </c>
      <c r="AL3">
        <v>2.6719490000000001</v>
      </c>
      <c r="AM3">
        <v>0</v>
      </c>
      <c r="AN3">
        <v>0.69445999999999997</v>
      </c>
      <c r="AO3">
        <v>0</v>
      </c>
      <c r="AP3">
        <v>3.4365130000000002</v>
      </c>
      <c r="AQ3">
        <v>0</v>
      </c>
      <c r="AR3">
        <v>29.616786999999999</v>
      </c>
      <c r="AS3">
        <v>15.981567999999999</v>
      </c>
      <c r="AT3">
        <v>13.305194999999999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74.029480000000021</v>
      </c>
      <c r="BA3">
        <f>SUM(B3:AZ3)</f>
        <v>1714.907426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</v>
      </c>
      <c r="BK3">
        <v>1.66</v>
      </c>
      <c r="BL3">
        <v>0.9</v>
      </c>
      <c r="BM3">
        <v>0</v>
      </c>
      <c r="BN3">
        <v>2.2400000000000002</v>
      </c>
      <c r="BO3">
        <v>3.61</v>
      </c>
      <c r="BP3">
        <v>0.25</v>
      </c>
      <c r="BQ3">
        <v>1.92</v>
      </c>
      <c r="BR3">
        <v>1.04</v>
      </c>
      <c r="BS3">
        <v>1.59</v>
      </c>
      <c r="BT3">
        <v>2.8449550000000001</v>
      </c>
      <c r="BU3">
        <v>1.2858000000000001</v>
      </c>
      <c r="BV3">
        <v>2.3156889999999999</v>
      </c>
      <c r="BW3">
        <v>1.8612580000000001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4.7728900000000003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3.3945120000000002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74.029480000000021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358.30905200000001</v>
      </c>
      <c r="L4">
        <v>333.533772</v>
      </c>
      <c r="M4">
        <v>89.026651999999999</v>
      </c>
      <c r="N4">
        <v>114.16360299999999</v>
      </c>
      <c r="O4">
        <v>119.56120300000001</v>
      </c>
      <c r="P4">
        <v>127.732934</v>
      </c>
      <c r="Q4">
        <v>7.4070020000000003</v>
      </c>
      <c r="R4">
        <v>14.761939</v>
      </c>
      <c r="S4">
        <v>13.128935999999999</v>
      </c>
      <c r="T4">
        <v>0.53653600000000001</v>
      </c>
      <c r="U4">
        <v>267.48235799999998</v>
      </c>
      <c r="V4">
        <v>1.9161999999999999</v>
      </c>
      <c r="W4">
        <v>11.497199999999999</v>
      </c>
      <c r="X4">
        <v>35.4497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43.042451</v>
      </c>
      <c r="AH4">
        <v>0</v>
      </c>
      <c r="AI4">
        <v>0</v>
      </c>
      <c r="AJ4">
        <v>0</v>
      </c>
      <c r="AK4">
        <v>25.198029999999999</v>
      </c>
      <c r="AL4">
        <v>2.6719490000000001</v>
      </c>
      <c r="AM4">
        <v>0</v>
      </c>
      <c r="AN4">
        <v>0.69445999999999997</v>
      </c>
      <c r="AO4">
        <v>0</v>
      </c>
      <c r="AP4">
        <v>3.4365130000000002</v>
      </c>
      <c r="AQ4">
        <v>0</v>
      </c>
      <c r="AR4">
        <v>29.616786999999999</v>
      </c>
      <c r="AS4">
        <v>15.981567999999999</v>
      </c>
      <c r="AT4">
        <v>14.003916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74.029480000000021</v>
      </c>
      <c r="BA4">
        <f t="shared" ref="BA4:BA67" si="1">SUM(B4:AZ4)</f>
        <v>1711.9431069999998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1.66</v>
      </c>
      <c r="BL4">
        <v>0.9</v>
      </c>
      <c r="BM4">
        <v>0</v>
      </c>
      <c r="BN4">
        <v>2.2400000000000002</v>
      </c>
      <c r="BO4">
        <v>3.61</v>
      </c>
      <c r="BP4">
        <v>0.25</v>
      </c>
      <c r="BQ4">
        <v>1.92</v>
      </c>
      <c r="BR4">
        <v>1.04</v>
      </c>
      <c r="BS4">
        <v>1.59</v>
      </c>
      <c r="BT4">
        <v>2.8449550000000001</v>
      </c>
      <c r="BU4">
        <v>1.2858000000000001</v>
      </c>
      <c r="BV4">
        <v>2.3156889999999999</v>
      </c>
      <c r="BW4">
        <v>1.8612580000000001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4.7728900000000003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3.3945120000000002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74.029480000000021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358.30905200000001</v>
      </c>
      <c r="L5">
        <v>333.533772</v>
      </c>
      <c r="M5">
        <v>89.026651999999999</v>
      </c>
      <c r="N5">
        <v>114.16360299999999</v>
      </c>
      <c r="O5">
        <v>119.56120300000001</v>
      </c>
      <c r="P5">
        <v>127.732934</v>
      </c>
      <c r="Q5">
        <v>7.4070020000000003</v>
      </c>
      <c r="R5">
        <v>14.761939</v>
      </c>
      <c r="S5">
        <v>12.608302</v>
      </c>
      <c r="T5">
        <v>0.53653600000000001</v>
      </c>
      <c r="U5">
        <v>267.48235799999998</v>
      </c>
      <c r="V5">
        <v>1.9161999999999999</v>
      </c>
      <c r="W5">
        <v>11.497199999999999</v>
      </c>
      <c r="X5">
        <v>35.4497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43.042451</v>
      </c>
      <c r="AH5">
        <v>0</v>
      </c>
      <c r="AI5">
        <v>0</v>
      </c>
      <c r="AJ5">
        <v>0</v>
      </c>
      <c r="AK5">
        <v>25.198029999999999</v>
      </c>
      <c r="AL5">
        <v>2.6719490000000001</v>
      </c>
      <c r="AM5">
        <v>0</v>
      </c>
      <c r="AN5">
        <v>0.69445999999999997</v>
      </c>
      <c r="AO5">
        <v>0</v>
      </c>
      <c r="AP5">
        <v>3.0683150000000001</v>
      </c>
      <c r="AQ5">
        <v>0</v>
      </c>
      <c r="AR5">
        <v>2.1154850000000001</v>
      </c>
      <c r="AS5">
        <v>15.981567999999999</v>
      </c>
      <c r="AT5">
        <v>12.72593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74.029480000000021</v>
      </c>
      <c r="BA5">
        <f t="shared" si="1"/>
        <v>1682.274987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1.66</v>
      </c>
      <c r="BL5">
        <v>0.9</v>
      </c>
      <c r="BM5">
        <v>0</v>
      </c>
      <c r="BN5">
        <v>2.2400000000000002</v>
      </c>
      <c r="BO5">
        <v>3.61</v>
      </c>
      <c r="BP5">
        <v>0.25</v>
      </c>
      <c r="BQ5">
        <v>1.92</v>
      </c>
      <c r="BR5">
        <v>1.04</v>
      </c>
      <c r="BS5">
        <v>1.59</v>
      </c>
      <c r="BT5">
        <v>2.8449550000000001</v>
      </c>
      <c r="BU5">
        <v>1.2858000000000001</v>
      </c>
      <c r="BV5">
        <v>2.3156889999999999</v>
      </c>
      <c r="BW5">
        <v>1.8612580000000001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4.7728900000000003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3.3945120000000002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74.029480000000021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358.62163299999997</v>
      </c>
      <c r="L6">
        <v>333.533772</v>
      </c>
      <c r="M6">
        <v>89.026651999999999</v>
      </c>
      <c r="N6">
        <v>114.16360299999999</v>
      </c>
      <c r="O6">
        <v>119.56120300000001</v>
      </c>
      <c r="P6">
        <v>127.732934</v>
      </c>
      <c r="Q6">
        <v>7.4070020000000003</v>
      </c>
      <c r="R6">
        <v>14.761939</v>
      </c>
      <c r="S6">
        <v>12.608302</v>
      </c>
      <c r="T6">
        <v>0.53653600000000001</v>
      </c>
      <c r="U6">
        <v>267.48235799999998</v>
      </c>
      <c r="V6">
        <v>1.9161999999999999</v>
      </c>
      <c r="W6">
        <v>11.497199999999999</v>
      </c>
      <c r="X6">
        <v>35.4497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43.042451</v>
      </c>
      <c r="AH6">
        <v>0</v>
      </c>
      <c r="AI6">
        <v>0</v>
      </c>
      <c r="AJ6">
        <v>0</v>
      </c>
      <c r="AK6">
        <v>25.198029999999999</v>
      </c>
      <c r="AL6">
        <v>2.6719490000000001</v>
      </c>
      <c r="AM6">
        <v>0</v>
      </c>
      <c r="AN6">
        <v>0.69445999999999997</v>
      </c>
      <c r="AO6">
        <v>0</v>
      </c>
      <c r="AP6">
        <v>3.0683150000000001</v>
      </c>
      <c r="AQ6">
        <v>0</v>
      </c>
      <c r="AR6">
        <v>2.1154850000000001</v>
      </c>
      <c r="AS6">
        <v>15.981567999999999</v>
      </c>
      <c r="AT6">
        <v>11.943885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74.029480000000021</v>
      </c>
      <c r="BA6">
        <f t="shared" si="1"/>
        <v>1681.8055229999995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1.66</v>
      </c>
      <c r="BL6">
        <v>0.9</v>
      </c>
      <c r="BM6">
        <v>0</v>
      </c>
      <c r="BN6">
        <v>2.2400000000000002</v>
      </c>
      <c r="BO6">
        <v>3.61</v>
      </c>
      <c r="BP6">
        <v>0.25</v>
      </c>
      <c r="BQ6">
        <v>1.92</v>
      </c>
      <c r="BR6">
        <v>1.04</v>
      </c>
      <c r="BS6">
        <v>1.59</v>
      </c>
      <c r="BT6">
        <v>2.8449550000000001</v>
      </c>
      <c r="BU6">
        <v>1.2858000000000001</v>
      </c>
      <c r="BV6">
        <v>2.3156889999999999</v>
      </c>
      <c r="BW6">
        <v>1.8612580000000001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4.7728900000000003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3.3945120000000002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74.029480000000021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358.61277200000001</v>
      </c>
      <c r="L7">
        <v>333.533772</v>
      </c>
      <c r="M7">
        <v>89.026651999999999</v>
      </c>
      <c r="N7">
        <v>114.16360299999999</v>
      </c>
      <c r="O7">
        <v>119.56120300000001</v>
      </c>
      <c r="P7">
        <v>127.732934</v>
      </c>
      <c r="Q7">
        <v>7.4070020000000003</v>
      </c>
      <c r="R7">
        <v>14.761939</v>
      </c>
      <c r="S7">
        <v>12.608302</v>
      </c>
      <c r="T7">
        <v>0.53653600000000001</v>
      </c>
      <c r="U7">
        <v>267.48235799999998</v>
      </c>
      <c r="V7">
        <v>1.9161999999999999</v>
      </c>
      <c r="W7">
        <v>11.497199999999999</v>
      </c>
      <c r="X7">
        <v>35.4497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43.042451</v>
      </c>
      <c r="AH7">
        <v>0</v>
      </c>
      <c r="AI7">
        <v>0</v>
      </c>
      <c r="AJ7">
        <v>0</v>
      </c>
      <c r="AK7">
        <v>25.198029999999999</v>
      </c>
      <c r="AL7">
        <v>2.6719490000000001</v>
      </c>
      <c r="AM7">
        <v>0</v>
      </c>
      <c r="AN7">
        <v>0.69445999999999997</v>
      </c>
      <c r="AO7">
        <v>0</v>
      </c>
      <c r="AP7">
        <v>3.0683150000000001</v>
      </c>
      <c r="AQ7">
        <v>0</v>
      </c>
      <c r="AR7">
        <v>2.1154850000000001</v>
      </c>
      <c r="AS7">
        <v>15.981567999999999</v>
      </c>
      <c r="AT7">
        <v>14.210687999999999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74.050156000000015</v>
      </c>
      <c r="BA7">
        <f t="shared" si="1"/>
        <v>1684.0841409999998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1.66</v>
      </c>
      <c r="BL7">
        <v>0.9</v>
      </c>
      <c r="BM7">
        <v>0</v>
      </c>
      <c r="BN7">
        <v>2.2400000000000002</v>
      </c>
      <c r="BO7">
        <v>3.61</v>
      </c>
      <c r="BP7">
        <v>0.25</v>
      </c>
      <c r="BQ7">
        <v>1.92</v>
      </c>
      <c r="BR7">
        <v>1.04</v>
      </c>
      <c r="BS7">
        <v>1.59</v>
      </c>
      <c r="BT7">
        <v>2.8449550000000001</v>
      </c>
      <c r="BU7">
        <v>1.2858000000000001</v>
      </c>
      <c r="BV7">
        <v>2.3363649999999998</v>
      </c>
      <c r="BW7">
        <v>1.8612580000000001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4.7728900000000003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3.3945120000000002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74.050156000000015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358.62163299999997</v>
      </c>
      <c r="L8">
        <v>333.533772</v>
      </c>
      <c r="M8">
        <v>89.026651999999999</v>
      </c>
      <c r="N8">
        <v>114.16360299999999</v>
      </c>
      <c r="O8">
        <v>119.56120300000001</v>
      </c>
      <c r="P8">
        <v>127.732934</v>
      </c>
      <c r="Q8">
        <v>7.4070020000000003</v>
      </c>
      <c r="R8">
        <v>14.761939</v>
      </c>
      <c r="S8">
        <v>12.608302</v>
      </c>
      <c r="T8">
        <v>0.53653600000000001</v>
      </c>
      <c r="U8">
        <v>267.48235799999998</v>
      </c>
      <c r="V8">
        <v>1.9161999999999999</v>
      </c>
      <c r="W8">
        <v>11.497199999999999</v>
      </c>
      <c r="X8">
        <v>35.4497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43.042451</v>
      </c>
      <c r="AH8">
        <v>0</v>
      </c>
      <c r="AI8">
        <v>0</v>
      </c>
      <c r="AJ8">
        <v>0</v>
      </c>
      <c r="AK8">
        <v>25.198029999999999</v>
      </c>
      <c r="AL8">
        <v>2.6719490000000001</v>
      </c>
      <c r="AM8">
        <v>0</v>
      </c>
      <c r="AN8">
        <v>0.69445999999999997</v>
      </c>
      <c r="AO8">
        <v>0</v>
      </c>
      <c r="AP8">
        <v>3.0683150000000001</v>
      </c>
      <c r="AQ8">
        <v>0</v>
      </c>
      <c r="AR8">
        <v>2.1154850000000001</v>
      </c>
      <c r="AS8">
        <v>15.981567999999999</v>
      </c>
      <c r="AT8">
        <v>13.307549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74.050156000000015</v>
      </c>
      <c r="BA8">
        <f t="shared" si="1"/>
        <v>1683.1898629999998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1.66</v>
      </c>
      <c r="BL8">
        <v>0.9</v>
      </c>
      <c r="BM8">
        <v>0</v>
      </c>
      <c r="BN8">
        <v>2.2400000000000002</v>
      </c>
      <c r="BO8">
        <v>3.61</v>
      </c>
      <c r="BP8">
        <v>0.25</v>
      </c>
      <c r="BQ8">
        <v>1.92</v>
      </c>
      <c r="BR8">
        <v>1.04</v>
      </c>
      <c r="BS8">
        <v>1.59</v>
      </c>
      <c r="BT8">
        <v>2.8449550000000001</v>
      </c>
      <c r="BU8">
        <v>1.2858000000000001</v>
      </c>
      <c r="BV8">
        <v>2.3363649999999998</v>
      </c>
      <c r="BW8">
        <v>1.8612580000000001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4.7728900000000003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3.3945120000000002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74.050156000000015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358.61277200000001</v>
      </c>
      <c r="L9">
        <v>333.533772</v>
      </c>
      <c r="M9">
        <v>89.026651999999999</v>
      </c>
      <c r="N9">
        <v>114.16360299999999</v>
      </c>
      <c r="O9">
        <v>119.56120300000001</v>
      </c>
      <c r="P9">
        <v>128.788568</v>
      </c>
      <c r="Q9">
        <v>7.4070020000000003</v>
      </c>
      <c r="R9">
        <v>14.761939</v>
      </c>
      <c r="S9">
        <v>12.608302</v>
      </c>
      <c r="T9">
        <v>0.53653600000000001</v>
      </c>
      <c r="U9">
        <v>267.48235799999998</v>
      </c>
      <c r="V9">
        <v>1.9161999999999999</v>
      </c>
      <c r="W9">
        <v>11.497199999999999</v>
      </c>
      <c r="X9">
        <v>35.4497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43.042451</v>
      </c>
      <c r="AH9">
        <v>0</v>
      </c>
      <c r="AI9">
        <v>0</v>
      </c>
      <c r="AJ9">
        <v>0</v>
      </c>
      <c r="AK9">
        <v>25.198029999999999</v>
      </c>
      <c r="AL9">
        <v>2.6719490000000001</v>
      </c>
      <c r="AM9">
        <v>0</v>
      </c>
      <c r="AN9">
        <v>0.69445999999999997</v>
      </c>
      <c r="AO9">
        <v>0</v>
      </c>
      <c r="AP9">
        <v>3.0683150000000001</v>
      </c>
      <c r="AQ9">
        <v>0</v>
      </c>
      <c r="AR9">
        <v>2.1154850000000001</v>
      </c>
      <c r="AS9">
        <v>15.981567999999999</v>
      </c>
      <c r="AT9">
        <v>11.278124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74.050156000000015</v>
      </c>
      <c r="BA9">
        <f t="shared" si="1"/>
        <v>1682.2072109999997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1.66</v>
      </c>
      <c r="BL9">
        <v>0.9</v>
      </c>
      <c r="BM9">
        <v>0</v>
      </c>
      <c r="BN9">
        <v>2.2400000000000002</v>
      </c>
      <c r="BO9">
        <v>3.61</v>
      </c>
      <c r="BP9">
        <v>0.25</v>
      </c>
      <c r="BQ9">
        <v>1.92</v>
      </c>
      <c r="BR9">
        <v>1.04</v>
      </c>
      <c r="BS9">
        <v>1.59</v>
      </c>
      <c r="BT9">
        <v>2.8449550000000001</v>
      </c>
      <c r="BU9">
        <v>1.2858000000000001</v>
      </c>
      <c r="BV9">
        <v>2.3363649999999998</v>
      </c>
      <c r="BW9">
        <v>1.8612580000000001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4.7728900000000003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3.3945120000000002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74.050156000000015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358.62163299999997</v>
      </c>
      <c r="L10">
        <v>333.533772</v>
      </c>
      <c r="M10">
        <v>89.026651999999999</v>
      </c>
      <c r="N10">
        <v>114.16360299999999</v>
      </c>
      <c r="O10">
        <v>119.56120300000001</v>
      </c>
      <c r="P10">
        <v>128.788568</v>
      </c>
      <c r="Q10">
        <v>7.4070020000000003</v>
      </c>
      <c r="R10">
        <v>14.761939</v>
      </c>
      <c r="S10">
        <v>12.608302</v>
      </c>
      <c r="T10">
        <v>0.53653600000000001</v>
      </c>
      <c r="U10">
        <v>267.48235799999998</v>
      </c>
      <c r="V10">
        <v>1.9161999999999999</v>
      </c>
      <c r="W10">
        <v>11.497199999999999</v>
      </c>
      <c r="X10">
        <v>35.4497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43.042451</v>
      </c>
      <c r="AH10">
        <v>0</v>
      </c>
      <c r="AI10">
        <v>0</v>
      </c>
      <c r="AJ10">
        <v>0</v>
      </c>
      <c r="AK10">
        <v>25.198029999999999</v>
      </c>
      <c r="AL10">
        <v>2.6719490000000001</v>
      </c>
      <c r="AM10">
        <v>0</v>
      </c>
      <c r="AN10">
        <v>0.69445999999999997</v>
      </c>
      <c r="AO10">
        <v>0</v>
      </c>
      <c r="AP10">
        <v>3.0683150000000001</v>
      </c>
      <c r="AQ10">
        <v>0</v>
      </c>
      <c r="AR10">
        <v>2.1154850000000001</v>
      </c>
      <c r="AS10">
        <v>15.981567999999999</v>
      </c>
      <c r="AT10">
        <v>10.530677000000001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74.050156000000015</v>
      </c>
      <c r="BA10">
        <f t="shared" si="1"/>
        <v>1681.4686249999997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1.66</v>
      </c>
      <c r="BL10">
        <v>0.9</v>
      </c>
      <c r="BM10">
        <v>0</v>
      </c>
      <c r="BN10">
        <v>2.2400000000000002</v>
      </c>
      <c r="BO10">
        <v>3.61</v>
      </c>
      <c r="BP10">
        <v>0.25</v>
      </c>
      <c r="BQ10">
        <v>1.92</v>
      </c>
      <c r="BR10">
        <v>1.04</v>
      </c>
      <c r="BS10">
        <v>1.59</v>
      </c>
      <c r="BT10">
        <v>2.8449550000000001</v>
      </c>
      <c r="BU10">
        <v>1.2858000000000001</v>
      </c>
      <c r="BV10">
        <v>2.3363649999999998</v>
      </c>
      <c r="BW10">
        <v>1.8612580000000001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4.7728900000000003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3.3945120000000002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74.050156000000015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358.61277200000001</v>
      </c>
      <c r="L11">
        <v>333.533772</v>
      </c>
      <c r="M11">
        <v>89.026651999999999</v>
      </c>
      <c r="N11">
        <v>114.16360299999999</v>
      </c>
      <c r="O11">
        <v>119.56120300000001</v>
      </c>
      <c r="P11">
        <v>128.788568</v>
      </c>
      <c r="Q11">
        <v>7.4070020000000003</v>
      </c>
      <c r="R11">
        <v>19.900357</v>
      </c>
      <c r="S11">
        <v>13.128935999999999</v>
      </c>
      <c r="T11">
        <v>0.53653600000000001</v>
      </c>
      <c r="U11">
        <v>267.48235799999998</v>
      </c>
      <c r="V11">
        <v>1.9161999999999999</v>
      </c>
      <c r="W11">
        <v>11.497199999999999</v>
      </c>
      <c r="X11">
        <v>35.4497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43.042451</v>
      </c>
      <c r="AH11">
        <v>0</v>
      </c>
      <c r="AI11">
        <v>0</v>
      </c>
      <c r="AJ11">
        <v>0</v>
      </c>
      <c r="AK11">
        <v>25.198029999999999</v>
      </c>
      <c r="AL11">
        <v>2.6719490000000001</v>
      </c>
      <c r="AM11">
        <v>0</v>
      </c>
      <c r="AN11">
        <v>0.69445999999999997</v>
      </c>
      <c r="AO11">
        <v>0</v>
      </c>
      <c r="AP11">
        <v>3.0683150000000001</v>
      </c>
      <c r="AQ11">
        <v>0</v>
      </c>
      <c r="AR11">
        <v>2.1154850000000001</v>
      </c>
      <c r="AS11">
        <v>15.981567999999999</v>
      </c>
      <c r="AT11">
        <v>11.990562000000001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74.132447000000013</v>
      </c>
      <c r="BA11">
        <f t="shared" si="1"/>
        <v>1688.6609919999996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1.66</v>
      </c>
      <c r="BL11">
        <v>0.9</v>
      </c>
      <c r="BM11">
        <v>0</v>
      </c>
      <c r="BN11">
        <v>2.2400000000000002</v>
      </c>
      <c r="BO11">
        <v>3.61</v>
      </c>
      <c r="BP11">
        <v>0.25</v>
      </c>
      <c r="BQ11">
        <v>1.92</v>
      </c>
      <c r="BR11">
        <v>1.04</v>
      </c>
      <c r="BS11">
        <v>1.59</v>
      </c>
      <c r="BT11">
        <v>2.8449550000000001</v>
      </c>
      <c r="BU11">
        <v>1.2858000000000001</v>
      </c>
      <c r="BV11">
        <v>2.3363649999999998</v>
      </c>
      <c r="BW11">
        <v>1.8612580000000001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4.855181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3.3945120000000002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74.132447000000013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358.62163299999997</v>
      </c>
      <c r="L12">
        <v>333.533772</v>
      </c>
      <c r="M12">
        <v>89.026651999999999</v>
      </c>
      <c r="N12">
        <v>114.16360299999999</v>
      </c>
      <c r="O12">
        <v>119.56120300000001</v>
      </c>
      <c r="P12">
        <v>128.788568</v>
      </c>
      <c r="Q12">
        <v>7.4070020000000003</v>
      </c>
      <c r="R12">
        <v>19.900357</v>
      </c>
      <c r="S12">
        <v>13.128935999999999</v>
      </c>
      <c r="T12">
        <v>0.53653600000000001</v>
      </c>
      <c r="U12">
        <v>267.48235799999998</v>
      </c>
      <c r="V12">
        <v>1.9161999999999999</v>
      </c>
      <c r="W12">
        <v>11.497199999999999</v>
      </c>
      <c r="X12">
        <v>35.4497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43.042451</v>
      </c>
      <c r="AH12">
        <v>0</v>
      </c>
      <c r="AI12">
        <v>0</v>
      </c>
      <c r="AJ12">
        <v>0</v>
      </c>
      <c r="AK12">
        <v>25.198029999999999</v>
      </c>
      <c r="AL12">
        <v>2.6719490000000001</v>
      </c>
      <c r="AM12">
        <v>0</v>
      </c>
      <c r="AN12">
        <v>0.69445999999999997</v>
      </c>
      <c r="AO12">
        <v>0</v>
      </c>
      <c r="AP12">
        <v>3.0683150000000001</v>
      </c>
      <c r="AQ12">
        <v>0</v>
      </c>
      <c r="AR12">
        <v>2.1154850000000001</v>
      </c>
      <c r="AS12">
        <v>15.981567999999999</v>
      </c>
      <c r="AT12">
        <v>11.920648999999999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74.132447000000013</v>
      </c>
      <c r="BA12">
        <f t="shared" si="1"/>
        <v>1688.5999399999996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1.66</v>
      </c>
      <c r="BL12">
        <v>0.9</v>
      </c>
      <c r="BM12">
        <v>0</v>
      </c>
      <c r="BN12">
        <v>2.2400000000000002</v>
      </c>
      <c r="BO12">
        <v>3.61</v>
      </c>
      <c r="BP12">
        <v>0.25</v>
      </c>
      <c r="BQ12">
        <v>1.92</v>
      </c>
      <c r="BR12">
        <v>1.04</v>
      </c>
      <c r="BS12">
        <v>1.59</v>
      </c>
      <c r="BT12">
        <v>2.8449550000000001</v>
      </c>
      <c r="BU12">
        <v>1.2858000000000001</v>
      </c>
      <c r="BV12">
        <v>2.3363649999999998</v>
      </c>
      <c r="BW12">
        <v>1.8612580000000001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4.855181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3.3945120000000002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74.132447000000013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358.61277200000001</v>
      </c>
      <c r="L13">
        <v>333.533772</v>
      </c>
      <c r="M13">
        <v>89.026651999999999</v>
      </c>
      <c r="N13">
        <v>114.16360299999999</v>
      </c>
      <c r="O13">
        <v>119.56120300000001</v>
      </c>
      <c r="P13">
        <v>128.788568</v>
      </c>
      <c r="Q13">
        <v>7.4070020000000003</v>
      </c>
      <c r="R13">
        <v>19.900357</v>
      </c>
      <c r="S13">
        <v>13.128935999999999</v>
      </c>
      <c r="T13">
        <v>0.53653600000000001</v>
      </c>
      <c r="U13">
        <v>267.48235799999998</v>
      </c>
      <c r="V13">
        <v>1.9161999999999999</v>
      </c>
      <c r="W13">
        <v>11.497199999999999</v>
      </c>
      <c r="X13">
        <v>35.4497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43.042451</v>
      </c>
      <c r="AH13">
        <v>0</v>
      </c>
      <c r="AI13">
        <v>0</v>
      </c>
      <c r="AJ13">
        <v>0</v>
      </c>
      <c r="AK13">
        <v>25.198029999999999</v>
      </c>
      <c r="AL13">
        <v>2.6719490000000001</v>
      </c>
      <c r="AM13">
        <v>0</v>
      </c>
      <c r="AN13">
        <v>0.69445999999999997</v>
      </c>
      <c r="AO13">
        <v>0</v>
      </c>
      <c r="AP13">
        <v>3.0683150000000001</v>
      </c>
      <c r="AQ13">
        <v>0</v>
      </c>
      <c r="AR13">
        <v>2.1154850000000001</v>
      </c>
      <c r="AS13">
        <v>4.8975770000000001</v>
      </c>
      <c r="AT13">
        <v>12.418025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74.132447000000013</v>
      </c>
      <c r="BA13">
        <f t="shared" si="1"/>
        <v>1678.0044639999996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1.66</v>
      </c>
      <c r="BL13">
        <v>0.9</v>
      </c>
      <c r="BM13">
        <v>0</v>
      </c>
      <c r="BN13">
        <v>2.2400000000000002</v>
      </c>
      <c r="BO13">
        <v>3.61</v>
      </c>
      <c r="BP13">
        <v>0.25</v>
      </c>
      <c r="BQ13">
        <v>1.92</v>
      </c>
      <c r="BR13">
        <v>1.04</v>
      </c>
      <c r="BS13">
        <v>1.59</v>
      </c>
      <c r="BT13">
        <v>2.8449550000000001</v>
      </c>
      <c r="BU13">
        <v>1.2858000000000001</v>
      </c>
      <c r="BV13">
        <v>2.3363649999999998</v>
      </c>
      <c r="BW13">
        <v>1.8612580000000001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4.855181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3.3945120000000002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74.132447000000013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358.62163299999997</v>
      </c>
      <c r="L14">
        <v>333.533772</v>
      </c>
      <c r="M14">
        <v>89.026651999999999</v>
      </c>
      <c r="N14">
        <v>114.16360299999999</v>
      </c>
      <c r="O14">
        <v>119.56120300000001</v>
      </c>
      <c r="P14">
        <v>128.788568</v>
      </c>
      <c r="Q14">
        <v>7.4070020000000003</v>
      </c>
      <c r="R14">
        <v>19.900357</v>
      </c>
      <c r="S14">
        <v>13.128935999999999</v>
      </c>
      <c r="T14">
        <v>0.53653600000000001</v>
      </c>
      <c r="U14">
        <v>267.48235799999998</v>
      </c>
      <c r="V14">
        <v>1.9161999999999999</v>
      </c>
      <c r="W14">
        <v>11.497199999999999</v>
      </c>
      <c r="X14">
        <v>35.4497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43.042451</v>
      </c>
      <c r="AH14">
        <v>0</v>
      </c>
      <c r="AI14">
        <v>0</v>
      </c>
      <c r="AJ14">
        <v>0</v>
      </c>
      <c r="AK14">
        <v>25.198029999999999</v>
      </c>
      <c r="AL14">
        <v>2.6719490000000001</v>
      </c>
      <c r="AM14">
        <v>0</v>
      </c>
      <c r="AN14">
        <v>0.69445999999999997</v>
      </c>
      <c r="AO14">
        <v>0</v>
      </c>
      <c r="AP14">
        <v>3.0683150000000001</v>
      </c>
      <c r="AQ14">
        <v>0</v>
      </c>
      <c r="AR14">
        <v>2.1154850000000001</v>
      </c>
      <c r="AS14">
        <v>4.8975770000000001</v>
      </c>
      <c r="AT14">
        <v>13.309289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74.132447000000013</v>
      </c>
      <c r="BA14">
        <f t="shared" si="1"/>
        <v>1678.9045889999998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1.66</v>
      </c>
      <c r="BL14">
        <v>0.9</v>
      </c>
      <c r="BM14">
        <v>0</v>
      </c>
      <c r="BN14">
        <v>2.2400000000000002</v>
      </c>
      <c r="BO14">
        <v>3.61</v>
      </c>
      <c r="BP14">
        <v>0.25</v>
      </c>
      <c r="BQ14">
        <v>1.92</v>
      </c>
      <c r="BR14">
        <v>1.04</v>
      </c>
      <c r="BS14">
        <v>1.59</v>
      </c>
      <c r="BT14">
        <v>2.8449550000000001</v>
      </c>
      <c r="BU14">
        <v>1.2858000000000001</v>
      </c>
      <c r="BV14">
        <v>2.3363649999999998</v>
      </c>
      <c r="BW14">
        <v>1.8612580000000001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4.855181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3.3945120000000002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74.132447000000013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358.61277200000001</v>
      </c>
      <c r="L15">
        <v>333.533772</v>
      </c>
      <c r="M15">
        <v>89.026651999999999</v>
      </c>
      <c r="N15">
        <v>114.16360299999999</v>
      </c>
      <c r="O15">
        <v>119.56120300000001</v>
      </c>
      <c r="P15">
        <v>128.788568</v>
      </c>
      <c r="Q15">
        <v>7.4070020000000003</v>
      </c>
      <c r="R15">
        <v>19.238897000000001</v>
      </c>
      <c r="S15">
        <v>13.128935999999999</v>
      </c>
      <c r="T15">
        <v>0.53653600000000001</v>
      </c>
      <c r="U15">
        <v>267.48235799999998</v>
      </c>
      <c r="V15">
        <v>1.9161999999999999</v>
      </c>
      <c r="W15">
        <v>11.497199999999999</v>
      </c>
      <c r="X15">
        <v>35.4497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43.042451</v>
      </c>
      <c r="AH15">
        <v>0</v>
      </c>
      <c r="AI15">
        <v>0</v>
      </c>
      <c r="AJ15">
        <v>0</v>
      </c>
      <c r="AK15">
        <v>25.198029999999999</v>
      </c>
      <c r="AL15">
        <v>2.6719490000000001</v>
      </c>
      <c r="AM15">
        <v>0</v>
      </c>
      <c r="AN15">
        <v>0.69445999999999997</v>
      </c>
      <c r="AO15">
        <v>0</v>
      </c>
      <c r="AP15">
        <v>3.0683150000000001</v>
      </c>
      <c r="AQ15">
        <v>0</v>
      </c>
      <c r="AR15">
        <v>2.1154850000000001</v>
      </c>
      <c r="AS15">
        <v>4.8975770000000001</v>
      </c>
      <c r="AT15">
        <v>12.609031999999999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74.092447000000021</v>
      </c>
      <c r="BA15">
        <f t="shared" si="1"/>
        <v>1677.4940109999998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1.66</v>
      </c>
      <c r="BL15">
        <v>0.86</v>
      </c>
      <c r="BM15">
        <v>0</v>
      </c>
      <c r="BN15">
        <v>2.2400000000000002</v>
      </c>
      <c r="BO15">
        <v>3.61</v>
      </c>
      <c r="BP15">
        <v>0.25</v>
      </c>
      <c r="BQ15">
        <v>1.92</v>
      </c>
      <c r="BR15">
        <v>1.04</v>
      </c>
      <c r="BS15">
        <v>1.59</v>
      </c>
      <c r="BT15">
        <v>2.8449550000000001</v>
      </c>
      <c r="BU15">
        <v>1.2858000000000001</v>
      </c>
      <c r="BV15">
        <v>2.3363649999999998</v>
      </c>
      <c r="BW15">
        <v>1.8612580000000001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4.855181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3.3945120000000002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74.092447000000021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358.62163299999997</v>
      </c>
      <c r="L16">
        <v>333.533772</v>
      </c>
      <c r="M16">
        <v>89.026651999999999</v>
      </c>
      <c r="N16">
        <v>114.16360299999999</v>
      </c>
      <c r="O16">
        <v>119.56120300000001</v>
      </c>
      <c r="P16">
        <v>128.788568</v>
      </c>
      <c r="Q16">
        <v>7.4070020000000003</v>
      </c>
      <c r="R16">
        <v>19.238897000000001</v>
      </c>
      <c r="S16">
        <v>13.128935999999999</v>
      </c>
      <c r="T16">
        <v>0.53653600000000001</v>
      </c>
      <c r="U16">
        <v>267.48235799999998</v>
      </c>
      <c r="V16">
        <v>1.9161999999999999</v>
      </c>
      <c r="W16">
        <v>11.497199999999999</v>
      </c>
      <c r="X16">
        <v>35.4497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43.042451</v>
      </c>
      <c r="AH16">
        <v>0</v>
      </c>
      <c r="AI16">
        <v>0</v>
      </c>
      <c r="AJ16">
        <v>0</v>
      </c>
      <c r="AK16">
        <v>25.198029999999999</v>
      </c>
      <c r="AL16">
        <v>2.6719490000000001</v>
      </c>
      <c r="AM16">
        <v>0</v>
      </c>
      <c r="AN16">
        <v>0.69445999999999997</v>
      </c>
      <c r="AO16">
        <v>0</v>
      </c>
      <c r="AP16">
        <v>3.0683150000000001</v>
      </c>
      <c r="AQ16">
        <v>0</v>
      </c>
      <c r="AR16">
        <v>2.1154850000000001</v>
      </c>
      <c r="AS16">
        <v>4.8975770000000001</v>
      </c>
      <c r="AT16">
        <v>13.912508000000001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74.092447000000021</v>
      </c>
      <c r="BA16">
        <f t="shared" si="1"/>
        <v>1678.8063479999996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1.66</v>
      </c>
      <c r="BL16">
        <v>0.86</v>
      </c>
      <c r="BM16">
        <v>0</v>
      </c>
      <c r="BN16">
        <v>2.2400000000000002</v>
      </c>
      <c r="BO16">
        <v>3.61</v>
      </c>
      <c r="BP16">
        <v>0.25</v>
      </c>
      <c r="BQ16">
        <v>1.92</v>
      </c>
      <c r="BR16">
        <v>1.04</v>
      </c>
      <c r="BS16">
        <v>1.59</v>
      </c>
      <c r="BT16">
        <v>2.8449550000000001</v>
      </c>
      <c r="BU16">
        <v>1.2858000000000001</v>
      </c>
      <c r="BV16">
        <v>2.3363649999999998</v>
      </c>
      <c r="BW16">
        <v>1.8612580000000001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4.855181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3.3945120000000002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74.092447000000021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358.61277200000001</v>
      </c>
      <c r="L17">
        <v>333.533772</v>
      </c>
      <c r="M17">
        <v>89.026651999999999</v>
      </c>
      <c r="N17">
        <v>114.16360299999999</v>
      </c>
      <c r="O17">
        <v>119.56120300000001</v>
      </c>
      <c r="P17">
        <v>128.788568</v>
      </c>
      <c r="Q17">
        <v>7.4070020000000003</v>
      </c>
      <c r="R17">
        <v>19.238897000000001</v>
      </c>
      <c r="S17">
        <v>13.128935999999999</v>
      </c>
      <c r="T17">
        <v>0.53653600000000001</v>
      </c>
      <c r="U17">
        <v>267.48235799999998</v>
      </c>
      <c r="V17">
        <v>1.9161999999999999</v>
      </c>
      <c r="W17">
        <v>11.497199999999999</v>
      </c>
      <c r="X17">
        <v>35.4497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43.042451</v>
      </c>
      <c r="AH17">
        <v>0</v>
      </c>
      <c r="AI17">
        <v>0</v>
      </c>
      <c r="AJ17">
        <v>0</v>
      </c>
      <c r="AK17">
        <v>25.198029999999999</v>
      </c>
      <c r="AL17">
        <v>2.6719490000000001</v>
      </c>
      <c r="AM17">
        <v>0</v>
      </c>
      <c r="AN17">
        <v>0.69445999999999997</v>
      </c>
      <c r="AO17">
        <v>0</v>
      </c>
      <c r="AP17">
        <v>3.0683150000000001</v>
      </c>
      <c r="AQ17">
        <v>0</v>
      </c>
      <c r="AR17">
        <v>2.1154850000000001</v>
      </c>
      <c r="AS17">
        <v>4.8975770000000001</v>
      </c>
      <c r="AT17">
        <v>13.055329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74.032447000000019</v>
      </c>
      <c r="BA17">
        <f t="shared" si="1"/>
        <v>1677.8803079999998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1.66</v>
      </c>
      <c r="BL17">
        <v>0.8</v>
      </c>
      <c r="BM17">
        <v>0</v>
      </c>
      <c r="BN17">
        <v>2.2400000000000002</v>
      </c>
      <c r="BO17">
        <v>3.61</v>
      </c>
      <c r="BP17">
        <v>0.25</v>
      </c>
      <c r="BQ17">
        <v>1.92</v>
      </c>
      <c r="BR17">
        <v>1.04</v>
      </c>
      <c r="BS17">
        <v>1.59</v>
      </c>
      <c r="BT17">
        <v>2.8449550000000001</v>
      </c>
      <c r="BU17">
        <v>1.2858000000000001</v>
      </c>
      <c r="BV17">
        <v>2.3363649999999998</v>
      </c>
      <c r="BW17">
        <v>1.8612580000000001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4.855181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3.3945120000000002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74.032447000000019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358.62163299999997</v>
      </c>
      <c r="L18">
        <v>333.533772</v>
      </c>
      <c r="M18">
        <v>89.026651999999999</v>
      </c>
      <c r="N18">
        <v>114.16360299999999</v>
      </c>
      <c r="O18">
        <v>119.56120300000001</v>
      </c>
      <c r="P18">
        <v>128.788568</v>
      </c>
      <c r="Q18">
        <v>7.4070020000000003</v>
      </c>
      <c r="R18">
        <v>19.238897000000001</v>
      </c>
      <c r="S18">
        <v>13.128935999999999</v>
      </c>
      <c r="T18">
        <v>0.53653600000000001</v>
      </c>
      <c r="U18">
        <v>267.48235799999998</v>
      </c>
      <c r="V18">
        <v>1.9161999999999999</v>
      </c>
      <c r="W18">
        <v>11.497199999999999</v>
      </c>
      <c r="X18">
        <v>35.4497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43.042451</v>
      </c>
      <c r="AH18">
        <v>0</v>
      </c>
      <c r="AI18">
        <v>0</v>
      </c>
      <c r="AJ18">
        <v>0</v>
      </c>
      <c r="AK18">
        <v>25.198029999999999</v>
      </c>
      <c r="AL18">
        <v>2.6719490000000001</v>
      </c>
      <c r="AM18">
        <v>0</v>
      </c>
      <c r="AN18">
        <v>0.69445999999999997</v>
      </c>
      <c r="AO18">
        <v>0</v>
      </c>
      <c r="AP18">
        <v>3.0683150000000001</v>
      </c>
      <c r="AQ18">
        <v>0</v>
      </c>
      <c r="AR18">
        <v>2.1154850000000001</v>
      </c>
      <c r="AS18">
        <v>4.8975770000000001</v>
      </c>
      <c r="AT18">
        <v>14.368434000000001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74.032447000000019</v>
      </c>
      <c r="BA18">
        <f t="shared" si="1"/>
        <v>1679.2022739999998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1.66</v>
      </c>
      <c r="BL18">
        <v>0.8</v>
      </c>
      <c r="BM18">
        <v>0</v>
      </c>
      <c r="BN18">
        <v>2.2400000000000002</v>
      </c>
      <c r="BO18">
        <v>3.61</v>
      </c>
      <c r="BP18">
        <v>0.25</v>
      </c>
      <c r="BQ18">
        <v>1.92</v>
      </c>
      <c r="BR18">
        <v>1.04</v>
      </c>
      <c r="BS18">
        <v>1.59</v>
      </c>
      <c r="BT18">
        <v>2.8449550000000001</v>
      </c>
      <c r="BU18">
        <v>1.2858000000000001</v>
      </c>
      <c r="BV18">
        <v>2.3363649999999998</v>
      </c>
      <c r="BW18">
        <v>1.8612580000000001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4.855181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3.3945120000000002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74.032447000000019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358.61277200000001</v>
      </c>
      <c r="L19">
        <v>333.533772</v>
      </c>
      <c r="M19">
        <v>89.026651999999999</v>
      </c>
      <c r="N19">
        <v>114.16360299999999</v>
      </c>
      <c r="O19">
        <v>119.56120300000001</v>
      </c>
      <c r="P19">
        <v>128.788568</v>
      </c>
      <c r="Q19">
        <v>7.4070020000000003</v>
      </c>
      <c r="R19">
        <v>19.238897000000001</v>
      </c>
      <c r="S19">
        <v>13.128935999999999</v>
      </c>
      <c r="T19">
        <v>0.53653600000000001</v>
      </c>
      <c r="U19">
        <v>267.48235799999998</v>
      </c>
      <c r="V19">
        <v>1.9161999999999999</v>
      </c>
      <c r="W19">
        <v>11.497199999999999</v>
      </c>
      <c r="X19">
        <v>35.4497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43.042451</v>
      </c>
      <c r="AH19">
        <v>0</v>
      </c>
      <c r="AI19">
        <v>0</v>
      </c>
      <c r="AJ19">
        <v>0</v>
      </c>
      <c r="AK19">
        <v>25.198029999999999</v>
      </c>
      <c r="AL19">
        <v>2.6719490000000001</v>
      </c>
      <c r="AM19">
        <v>0</v>
      </c>
      <c r="AN19">
        <v>0.69445999999999997</v>
      </c>
      <c r="AO19">
        <v>0</v>
      </c>
      <c r="AP19">
        <v>3.0683150000000001</v>
      </c>
      <c r="AQ19">
        <v>0</v>
      </c>
      <c r="AR19">
        <v>2.1154850000000001</v>
      </c>
      <c r="AS19">
        <v>4.8975770000000001</v>
      </c>
      <c r="AT19">
        <v>14.093586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73.992447000000013</v>
      </c>
      <c r="BA19">
        <f t="shared" si="1"/>
        <v>1678.8785649999998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1.66</v>
      </c>
      <c r="BL19">
        <v>0.76</v>
      </c>
      <c r="BM19">
        <v>0</v>
      </c>
      <c r="BN19">
        <v>2.2400000000000002</v>
      </c>
      <c r="BO19">
        <v>3.61</v>
      </c>
      <c r="BP19">
        <v>0.25</v>
      </c>
      <c r="BQ19">
        <v>1.92</v>
      </c>
      <c r="BR19">
        <v>1.04</v>
      </c>
      <c r="BS19">
        <v>1.59</v>
      </c>
      <c r="BT19">
        <v>2.8449550000000001</v>
      </c>
      <c r="BU19">
        <v>1.2858000000000001</v>
      </c>
      <c r="BV19">
        <v>2.3363649999999998</v>
      </c>
      <c r="BW19">
        <v>1.8612580000000001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4.855181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3.3945120000000002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73.992447000000013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358.62163299999997</v>
      </c>
      <c r="L20">
        <v>333.533772</v>
      </c>
      <c r="M20">
        <v>89.026651999999999</v>
      </c>
      <c r="N20">
        <v>114.16360299999999</v>
      </c>
      <c r="O20">
        <v>119.56120300000001</v>
      </c>
      <c r="P20">
        <v>128.788568</v>
      </c>
      <c r="Q20">
        <v>7.4070020000000003</v>
      </c>
      <c r="R20">
        <v>19.238897000000001</v>
      </c>
      <c r="S20">
        <v>13.128935999999999</v>
      </c>
      <c r="T20">
        <v>0.53653600000000001</v>
      </c>
      <c r="U20">
        <v>267.48235799999998</v>
      </c>
      <c r="V20">
        <v>1.9161999999999999</v>
      </c>
      <c r="W20">
        <v>11.497199999999999</v>
      </c>
      <c r="X20">
        <v>35.4497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43.042451</v>
      </c>
      <c r="AH20">
        <v>0</v>
      </c>
      <c r="AI20">
        <v>0</v>
      </c>
      <c r="AJ20">
        <v>0</v>
      </c>
      <c r="AK20">
        <v>25.198029999999999</v>
      </c>
      <c r="AL20">
        <v>2.6719490000000001</v>
      </c>
      <c r="AM20">
        <v>0</v>
      </c>
      <c r="AN20">
        <v>0.69445999999999997</v>
      </c>
      <c r="AO20">
        <v>0</v>
      </c>
      <c r="AP20">
        <v>3.0683150000000001</v>
      </c>
      <c r="AQ20">
        <v>0</v>
      </c>
      <c r="AR20">
        <v>2.1154850000000001</v>
      </c>
      <c r="AS20">
        <v>4.8975770000000001</v>
      </c>
      <c r="AT20">
        <v>13.548918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73.992447000000013</v>
      </c>
      <c r="BA20">
        <f t="shared" si="1"/>
        <v>1678.3427579999998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1.66</v>
      </c>
      <c r="BL20">
        <v>0.76</v>
      </c>
      <c r="BM20">
        <v>0</v>
      </c>
      <c r="BN20">
        <v>2.2400000000000002</v>
      </c>
      <c r="BO20">
        <v>3.61</v>
      </c>
      <c r="BP20">
        <v>0.25</v>
      </c>
      <c r="BQ20">
        <v>1.92</v>
      </c>
      <c r="BR20">
        <v>1.04</v>
      </c>
      <c r="BS20">
        <v>1.59</v>
      </c>
      <c r="BT20">
        <v>2.8449550000000001</v>
      </c>
      <c r="BU20">
        <v>1.2858000000000001</v>
      </c>
      <c r="BV20">
        <v>2.3363649999999998</v>
      </c>
      <c r="BW20">
        <v>1.8612580000000001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4.855181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3.3945120000000002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73.992447000000013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358.61277200000001</v>
      </c>
      <c r="L21">
        <v>333.533772</v>
      </c>
      <c r="M21">
        <v>89.026651999999999</v>
      </c>
      <c r="N21">
        <v>114.16360299999999</v>
      </c>
      <c r="O21">
        <v>119.56120300000001</v>
      </c>
      <c r="P21">
        <v>128.788568</v>
      </c>
      <c r="Q21">
        <v>7.4070020000000003</v>
      </c>
      <c r="R21">
        <v>19.221516999999999</v>
      </c>
      <c r="S21">
        <v>13.128935999999999</v>
      </c>
      <c r="T21">
        <v>0.53653600000000001</v>
      </c>
      <c r="U21">
        <v>267.48235799999998</v>
      </c>
      <c r="V21">
        <v>1.9161999999999999</v>
      </c>
      <c r="W21">
        <v>11.497199999999999</v>
      </c>
      <c r="X21">
        <v>35.4497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43.042451</v>
      </c>
      <c r="AH21">
        <v>2.8081909999999999</v>
      </c>
      <c r="AI21">
        <v>0</v>
      </c>
      <c r="AJ21">
        <v>0</v>
      </c>
      <c r="AK21">
        <v>25.198029999999999</v>
      </c>
      <c r="AL21">
        <v>2.6719490000000001</v>
      </c>
      <c r="AM21">
        <v>0</v>
      </c>
      <c r="AN21">
        <v>0.69445999999999997</v>
      </c>
      <c r="AO21">
        <v>0</v>
      </c>
      <c r="AP21">
        <v>3.4365130000000002</v>
      </c>
      <c r="AQ21">
        <v>0</v>
      </c>
      <c r="AR21">
        <v>2.1154850000000001</v>
      </c>
      <c r="AS21">
        <v>4.8975770000000001</v>
      </c>
      <c r="AT21">
        <v>14.368434000000001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74.013908000000015</v>
      </c>
      <c r="BA21">
        <f t="shared" si="1"/>
        <v>1682.3338829999998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1.66</v>
      </c>
      <c r="BL21">
        <v>0.76</v>
      </c>
      <c r="BM21">
        <v>0</v>
      </c>
      <c r="BN21">
        <v>2.2400000000000002</v>
      </c>
      <c r="BO21">
        <v>3.61</v>
      </c>
      <c r="BP21">
        <v>0.25</v>
      </c>
      <c r="BQ21">
        <v>1.92</v>
      </c>
      <c r="BR21">
        <v>1.04</v>
      </c>
      <c r="BS21">
        <v>1.59</v>
      </c>
      <c r="BT21">
        <v>2.8449550000000001</v>
      </c>
      <c r="BU21">
        <v>1.2858000000000001</v>
      </c>
      <c r="BV21">
        <v>2.3363649999999998</v>
      </c>
      <c r="BW21">
        <v>1.8612580000000001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4.855181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3.3945120000000002</v>
      </c>
      <c r="CR21">
        <v>0.81078300000000003</v>
      </c>
      <c r="CS21">
        <v>2.6767300000000001</v>
      </c>
      <c r="CT21">
        <v>0</v>
      </c>
      <c r="CU21">
        <v>0</v>
      </c>
      <c r="CV21">
        <v>2.1461000000000001E-2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74.013908000000015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358.62163299999997</v>
      </c>
      <c r="L22">
        <v>333.533772</v>
      </c>
      <c r="M22">
        <v>89.026651999999999</v>
      </c>
      <c r="N22">
        <v>114.16360299999999</v>
      </c>
      <c r="O22">
        <v>119.56120300000001</v>
      </c>
      <c r="P22">
        <v>128.788568</v>
      </c>
      <c r="Q22">
        <v>7.4070020000000003</v>
      </c>
      <c r="R22">
        <v>14.731627</v>
      </c>
      <c r="S22">
        <v>13.128935999999999</v>
      </c>
      <c r="T22">
        <v>0.53653600000000001</v>
      </c>
      <c r="U22">
        <v>267.48235799999998</v>
      </c>
      <c r="V22">
        <v>1.9161999999999999</v>
      </c>
      <c r="W22">
        <v>11.497199999999999</v>
      </c>
      <c r="X22">
        <v>35.4497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43.042451</v>
      </c>
      <c r="AH22">
        <v>18.721274000000001</v>
      </c>
      <c r="AI22">
        <v>0</v>
      </c>
      <c r="AJ22">
        <v>0</v>
      </c>
      <c r="AK22">
        <v>25.198029999999999</v>
      </c>
      <c r="AL22">
        <v>2.6719490000000001</v>
      </c>
      <c r="AM22">
        <v>0</v>
      </c>
      <c r="AN22">
        <v>0.69445999999999997</v>
      </c>
      <c r="AO22">
        <v>0</v>
      </c>
      <c r="AP22">
        <v>3.4365130000000002</v>
      </c>
      <c r="AQ22">
        <v>0</v>
      </c>
      <c r="AR22">
        <v>2.1154850000000001</v>
      </c>
      <c r="AS22">
        <v>4.8975770000000001</v>
      </c>
      <c r="AT22">
        <v>13.081842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74.142677000000006</v>
      </c>
      <c r="BA22">
        <f t="shared" si="1"/>
        <v>1692.6081139999999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1.66</v>
      </c>
      <c r="BL22">
        <v>0.76</v>
      </c>
      <c r="BM22">
        <v>0</v>
      </c>
      <c r="BN22">
        <v>2.2400000000000002</v>
      </c>
      <c r="BO22">
        <v>3.61</v>
      </c>
      <c r="BP22">
        <v>0.25</v>
      </c>
      <c r="BQ22">
        <v>1.92</v>
      </c>
      <c r="BR22">
        <v>1.04</v>
      </c>
      <c r="BS22">
        <v>1.59</v>
      </c>
      <c r="BT22">
        <v>2.8449550000000001</v>
      </c>
      <c r="BU22">
        <v>1.2858000000000001</v>
      </c>
      <c r="BV22">
        <v>2.3363649999999998</v>
      </c>
      <c r="BW22">
        <v>1.8612580000000001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4.855181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3.3945120000000002</v>
      </c>
      <c r="CR22">
        <v>0.81078300000000003</v>
      </c>
      <c r="CS22">
        <v>2.6767300000000001</v>
      </c>
      <c r="CT22">
        <v>0</v>
      </c>
      <c r="CU22">
        <v>0</v>
      </c>
      <c r="CV22">
        <v>0.15023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74.142677000000006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347.84957800000001</v>
      </c>
      <c r="L23">
        <v>333.533772</v>
      </c>
      <c r="M23">
        <v>89.026651999999999</v>
      </c>
      <c r="N23">
        <v>114.16360299999999</v>
      </c>
      <c r="O23">
        <v>119.56120300000001</v>
      </c>
      <c r="P23">
        <v>128.788568</v>
      </c>
      <c r="Q23">
        <v>6.7556330000000004</v>
      </c>
      <c r="R23">
        <v>14.731627</v>
      </c>
      <c r="S23">
        <v>9.1168189999999996</v>
      </c>
      <c r="T23">
        <v>0.53653600000000001</v>
      </c>
      <c r="U23">
        <v>267.48235799999998</v>
      </c>
      <c r="V23">
        <v>1.9161999999999999</v>
      </c>
      <c r="W23">
        <v>11.497199999999999</v>
      </c>
      <c r="X23">
        <v>35.4497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43.042451</v>
      </c>
      <c r="AH23">
        <v>18.721274000000001</v>
      </c>
      <c r="AI23">
        <v>0</v>
      </c>
      <c r="AJ23">
        <v>0</v>
      </c>
      <c r="AK23">
        <v>25.198029999999999</v>
      </c>
      <c r="AL23">
        <v>2.6719490000000001</v>
      </c>
      <c r="AM23">
        <v>0</v>
      </c>
      <c r="AN23">
        <v>0.69445999999999997</v>
      </c>
      <c r="AO23">
        <v>0</v>
      </c>
      <c r="AP23">
        <v>3.4365130000000002</v>
      </c>
      <c r="AQ23">
        <v>0</v>
      </c>
      <c r="AR23">
        <v>2.1154850000000001</v>
      </c>
      <c r="AS23">
        <v>4.8975770000000001</v>
      </c>
      <c r="AT23">
        <v>12.53134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74.142677000000006</v>
      </c>
      <c r="BA23">
        <f t="shared" si="1"/>
        <v>1676.622071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1.66</v>
      </c>
      <c r="BL23">
        <v>0.76</v>
      </c>
      <c r="BM23">
        <v>0</v>
      </c>
      <c r="BN23">
        <v>2.2400000000000002</v>
      </c>
      <c r="BO23">
        <v>3.61</v>
      </c>
      <c r="BP23">
        <v>0.25</v>
      </c>
      <c r="BQ23">
        <v>1.92</v>
      </c>
      <c r="BR23">
        <v>1.04</v>
      </c>
      <c r="BS23">
        <v>1.59</v>
      </c>
      <c r="BT23">
        <v>2.8449550000000001</v>
      </c>
      <c r="BU23">
        <v>1.2858000000000001</v>
      </c>
      <c r="BV23">
        <v>2.3363649999999998</v>
      </c>
      <c r="BW23">
        <v>1.8612580000000001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4.855181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4.0800689999999999</v>
      </c>
      <c r="CQ23">
        <v>3.3945120000000002</v>
      </c>
      <c r="CR23">
        <v>0.81078300000000003</v>
      </c>
      <c r="CS23">
        <v>2.6767300000000001</v>
      </c>
      <c r="CT23">
        <v>0</v>
      </c>
      <c r="CU23">
        <v>0</v>
      </c>
      <c r="CV23">
        <v>0.15023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74.142677000000006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347.897941</v>
      </c>
      <c r="L24">
        <v>333.533772</v>
      </c>
      <c r="M24">
        <v>89.026651999999999</v>
      </c>
      <c r="N24">
        <v>114.16360299999999</v>
      </c>
      <c r="O24">
        <v>119.56120300000001</v>
      </c>
      <c r="P24">
        <v>128.788568</v>
      </c>
      <c r="Q24">
        <v>6.7556330000000004</v>
      </c>
      <c r="R24">
        <v>9.5809999999999995</v>
      </c>
      <c r="S24">
        <v>9.1168189999999996</v>
      </c>
      <c r="T24">
        <v>0.53653600000000001</v>
      </c>
      <c r="U24">
        <v>267.48235799999998</v>
      </c>
      <c r="V24">
        <v>1.9161999999999999</v>
      </c>
      <c r="W24">
        <v>11.497199999999999</v>
      </c>
      <c r="X24">
        <v>35.4497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43.042451</v>
      </c>
      <c r="AH24">
        <v>18.721274000000001</v>
      </c>
      <c r="AI24">
        <v>0</v>
      </c>
      <c r="AJ24">
        <v>0</v>
      </c>
      <c r="AK24">
        <v>25.198029999999999</v>
      </c>
      <c r="AL24">
        <v>2.6719490000000001</v>
      </c>
      <c r="AM24">
        <v>0</v>
      </c>
      <c r="AN24">
        <v>0.69445999999999997</v>
      </c>
      <c r="AO24">
        <v>0</v>
      </c>
      <c r="AP24">
        <v>3.4365130000000002</v>
      </c>
      <c r="AQ24">
        <v>0</v>
      </c>
      <c r="AR24">
        <v>2.1154850000000001</v>
      </c>
      <c r="AS24">
        <v>4.8975770000000001</v>
      </c>
      <c r="AT24">
        <v>14.188167999999999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74.142677000000006</v>
      </c>
      <c r="BA24">
        <f t="shared" si="1"/>
        <v>1673.1766349999998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1.66</v>
      </c>
      <c r="BL24">
        <v>0.76</v>
      </c>
      <c r="BM24">
        <v>0</v>
      </c>
      <c r="BN24">
        <v>2.2400000000000002</v>
      </c>
      <c r="BO24">
        <v>3.61</v>
      </c>
      <c r="BP24">
        <v>0.25</v>
      </c>
      <c r="BQ24">
        <v>1.92</v>
      </c>
      <c r="BR24">
        <v>1.04</v>
      </c>
      <c r="BS24">
        <v>1.59</v>
      </c>
      <c r="BT24">
        <v>2.8449550000000001</v>
      </c>
      <c r="BU24">
        <v>1.2858000000000001</v>
      </c>
      <c r="BV24">
        <v>2.3363649999999998</v>
      </c>
      <c r="BW24">
        <v>1.8612580000000001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4.855181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4.0800689999999999</v>
      </c>
      <c r="CQ24">
        <v>3.3945120000000002</v>
      </c>
      <c r="CR24">
        <v>0.81078300000000003</v>
      </c>
      <c r="CS24">
        <v>2.6767300000000001</v>
      </c>
      <c r="CT24">
        <v>0</v>
      </c>
      <c r="CU24">
        <v>0</v>
      </c>
      <c r="CV24">
        <v>0.15023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74.142677000000006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394.73719999999997</v>
      </c>
      <c r="L25">
        <v>333.533772</v>
      </c>
      <c r="M25">
        <v>89.026651999999999</v>
      </c>
      <c r="N25">
        <v>114.16360299999999</v>
      </c>
      <c r="O25">
        <v>119.56120300000001</v>
      </c>
      <c r="P25">
        <v>128.788568</v>
      </c>
      <c r="Q25">
        <v>6.7556330000000004</v>
      </c>
      <c r="R25">
        <v>17.740984000000001</v>
      </c>
      <c r="S25">
        <v>7.6647999999999996</v>
      </c>
      <c r="T25">
        <v>0.53653600000000001</v>
      </c>
      <c r="U25">
        <v>267.48235799999998</v>
      </c>
      <c r="V25">
        <v>9.5809999999999995</v>
      </c>
      <c r="W25">
        <v>25.449061</v>
      </c>
      <c r="X25">
        <v>62.459401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5.0932599999999999</v>
      </c>
      <c r="AF25">
        <v>8.760866</v>
      </c>
      <c r="AG25">
        <v>43.042451</v>
      </c>
      <c r="AH25">
        <v>18.721274000000001</v>
      </c>
      <c r="AI25">
        <v>0</v>
      </c>
      <c r="AJ25">
        <v>0</v>
      </c>
      <c r="AK25">
        <v>25.198029999999999</v>
      </c>
      <c r="AL25">
        <v>2.6719490000000001</v>
      </c>
      <c r="AM25">
        <v>0</v>
      </c>
      <c r="AN25">
        <v>0.69445999999999997</v>
      </c>
      <c r="AO25">
        <v>1.380239</v>
      </c>
      <c r="AP25">
        <v>3.4365130000000002</v>
      </c>
      <c r="AQ25">
        <v>0</v>
      </c>
      <c r="AR25">
        <v>2.1154850000000001</v>
      </c>
      <c r="AS25">
        <v>4.8975770000000001</v>
      </c>
      <c r="AT25">
        <v>14.368434000000001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74.220590999999999</v>
      </c>
      <c r="BA25">
        <f t="shared" si="1"/>
        <v>1782.0819000000004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1.66</v>
      </c>
      <c r="BL25">
        <v>0.76</v>
      </c>
      <c r="BM25">
        <v>0</v>
      </c>
      <c r="BN25">
        <v>2.2400000000000002</v>
      </c>
      <c r="BO25">
        <v>3.61</v>
      </c>
      <c r="BP25">
        <v>0.25</v>
      </c>
      <c r="BQ25">
        <v>1.92</v>
      </c>
      <c r="BR25">
        <v>1.04</v>
      </c>
      <c r="BS25">
        <v>1.59</v>
      </c>
      <c r="BT25">
        <v>2.8449550000000001</v>
      </c>
      <c r="BU25">
        <v>1.2858000000000001</v>
      </c>
      <c r="BV25">
        <v>2.3363649999999998</v>
      </c>
      <c r="BW25">
        <v>1.8612580000000001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4.9330949999999998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4.0800689999999999</v>
      </c>
      <c r="CQ25">
        <v>3.3945120000000002</v>
      </c>
      <c r="CR25">
        <v>0.81078300000000003</v>
      </c>
      <c r="CS25">
        <v>2.6767300000000001</v>
      </c>
      <c r="CT25">
        <v>0</v>
      </c>
      <c r="CU25">
        <v>0</v>
      </c>
      <c r="CV25">
        <v>0.15023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74.220590999999999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452.22320000000002</v>
      </c>
      <c r="L26">
        <v>333.533772</v>
      </c>
      <c r="M26">
        <v>89.026651999999999</v>
      </c>
      <c r="N26">
        <v>114.16360299999999</v>
      </c>
      <c r="O26">
        <v>119.56120300000001</v>
      </c>
      <c r="P26">
        <v>128.788568</v>
      </c>
      <c r="Q26">
        <v>6.735957</v>
      </c>
      <c r="R26">
        <v>22.349502999999999</v>
      </c>
      <c r="S26">
        <v>7.6647999999999996</v>
      </c>
      <c r="T26">
        <v>0.53653600000000001</v>
      </c>
      <c r="U26">
        <v>267.48235799999998</v>
      </c>
      <c r="V26">
        <v>9.5809999999999995</v>
      </c>
      <c r="W26">
        <v>26.231724</v>
      </c>
      <c r="X26">
        <v>62.459401</v>
      </c>
      <c r="Y26">
        <v>0</v>
      </c>
      <c r="Z26">
        <v>1.0539099999999999</v>
      </c>
      <c r="AA26">
        <v>0</v>
      </c>
      <c r="AB26">
        <v>0</v>
      </c>
      <c r="AC26">
        <v>0</v>
      </c>
      <c r="AD26">
        <v>0</v>
      </c>
      <c r="AE26">
        <v>16.298431000000001</v>
      </c>
      <c r="AF26">
        <v>8.760866</v>
      </c>
      <c r="AG26">
        <v>43.042451</v>
      </c>
      <c r="AH26">
        <v>37.442548000000002</v>
      </c>
      <c r="AI26">
        <v>0</v>
      </c>
      <c r="AJ26">
        <v>0</v>
      </c>
      <c r="AK26">
        <v>25.198029999999999</v>
      </c>
      <c r="AL26">
        <v>2.6719490000000001</v>
      </c>
      <c r="AM26">
        <v>0</v>
      </c>
      <c r="AN26">
        <v>0.69445999999999997</v>
      </c>
      <c r="AO26">
        <v>1.1267259999999999</v>
      </c>
      <c r="AP26">
        <v>3.4365130000000002</v>
      </c>
      <c r="AQ26">
        <v>0</v>
      </c>
      <c r="AR26">
        <v>2.1154850000000001</v>
      </c>
      <c r="AS26">
        <v>4.8975770000000001</v>
      </c>
      <c r="AT26">
        <v>14.368434000000001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74.727121000000011</v>
      </c>
      <c r="BA26">
        <f t="shared" si="1"/>
        <v>1876.1727780000001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1.66</v>
      </c>
      <c r="BL26">
        <v>0.76</v>
      </c>
      <c r="BM26">
        <v>0</v>
      </c>
      <c r="BN26">
        <v>2.2400000000000002</v>
      </c>
      <c r="BO26">
        <v>3.61</v>
      </c>
      <c r="BP26">
        <v>0.25</v>
      </c>
      <c r="BQ26">
        <v>1.92</v>
      </c>
      <c r="BR26">
        <v>1.04</v>
      </c>
      <c r="BS26">
        <v>1.59</v>
      </c>
      <c r="BT26">
        <v>2.8449550000000001</v>
      </c>
      <c r="BU26">
        <v>1.2858000000000001</v>
      </c>
      <c r="BV26">
        <v>2.3363649999999998</v>
      </c>
      <c r="BW26">
        <v>1.8612580000000001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4.9374729999999998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4.0800689999999999</v>
      </c>
      <c r="CQ26">
        <v>3.3945120000000002</v>
      </c>
      <c r="CR26">
        <v>0.81078300000000003</v>
      </c>
      <c r="CS26">
        <v>2.6767300000000001</v>
      </c>
      <c r="CT26">
        <v>0</v>
      </c>
      <c r="CU26">
        <v>0.32192199999999999</v>
      </c>
      <c r="CV26">
        <v>0.30046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74.727121000000011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566.25731399999995</v>
      </c>
      <c r="L27">
        <v>377.936533</v>
      </c>
      <c r="M27">
        <v>89.026651999999999</v>
      </c>
      <c r="N27">
        <v>114.16360299999999</v>
      </c>
      <c r="O27">
        <v>119.56120300000001</v>
      </c>
      <c r="P27">
        <v>128.788568</v>
      </c>
      <c r="Q27">
        <v>11.948943999999999</v>
      </c>
      <c r="R27">
        <v>39.213116999999997</v>
      </c>
      <c r="S27">
        <v>20.532083</v>
      </c>
      <c r="T27">
        <v>0.53653600000000001</v>
      </c>
      <c r="U27">
        <v>267.48235799999998</v>
      </c>
      <c r="V27">
        <v>17.991340000000001</v>
      </c>
      <c r="W27">
        <v>42.056257000000002</v>
      </c>
      <c r="X27">
        <v>94.219554000000002</v>
      </c>
      <c r="Y27">
        <v>0</v>
      </c>
      <c r="Z27">
        <v>6.8504149999999999</v>
      </c>
      <c r="AA27">
        <v>0</v>
      </c>
      <c r="AB27">
        <v>0</v>
      </c>
      <c r="AC27">
        <v>0</v>
      </c>
      <c r="AD27">
        <v>9.0370869999999996</v>
      </c>
      <c r="AE27">
        <v>16.298431000000001</v>
      </c>
      <c r="AF27">
        <v>17.521733000000001</v>
      </c>
      <c r="AG27">
        <v>43.042451</v>
      </c>
      <c r="AH27">
        <v>37.442548000000002</v>
      </c>
      <c r="AI27">
        <v>3.7912020000000002</v>
      </c>
      <c r="AJ27">
        <v>0</v>
      </c>
      <c r="AK27">
        <v>25.198029999999999</v>
      </c>
      <c r="AL27">
        <v>2.6719490000000001</v>
      </c>
      <c r="AM27">
        <v>5.1527580000000004</v>
      </c>
      <c r="AN27">
        <v>0.69445999999999997</v>
      </c>
      <c r="AO27">
        <v>0.73237200000000002</v>
      </c>
      <c r="AP27">
        <v>3.4365130000000002</v>
      </c>
      <c r="AQ27">
        <v>15.618945999999999</v>
      </c>
      <c r="AR27">
        <v>2.1154850000000001</v>
      </c>
      <c r="AS27">
        <v>4.8975770000000001</v>
      </c>
      <c r="AT27">
        <v>14.368434000000001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75.147187000000017</v>
      </c>
      <c r="BA27">
        <f t="shared" si="1"/>
        <v>2173.7316400000004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1.66</v>
      </c>
      <c r="BL27">
        <v>0.76</v>
      </c>
      <c r="BM27">
        <v>0</v>
      </c>
      <c r="BN27">
        <v>2.2400000000000002</v>
      </c>
      <c r="BO27">
        <v>3.61</v>
      </c>
      <c r="BP27">
        <v>0.25</v>
      </c>
      <c r="BQ27">
        <v>1.92</v>
      </c>
      <c r="BR27">
        <v>1.04</v>
      </c>
      <c r="BS27">
        <v>1.59</v>
      </c>
      <c r="BT27">
        <v>2.8449550000000001</v>
      </c>
      <c r="BU27">
        <v>1.2858000000000001</v>
      </c>
      <c r="BV27">
        <v>2.3363649999999998</v>
      </c>
      <c r="BW27">
        <v>1.8612580000000001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4.9374729999999998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4.0800689999999999</v>
      </c>
      <c r="CQ27">
        <v>3.3945120000000002</v>
      </c>
      <c r="CR27">
        <v>0.81078300000000003</v>
      </c>
      <c r="CS27">
        <v>2.6767300000000001</v>
      </c>
      <c r="CT27">
        <v>8.8145000000000001E-2</v>
      </c>
      <c r="CU27">
        <v>0.64384300000000005</v>
      </c>
      <c r="CV27">
        <v>0.30046</v>
      </c>
      <c r="CW27">
        <v>0.46057799999999999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75.147187000000017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475.662733</v>
      </c>
      <c r="M28">
        <v>89.026651999999999</v>
      </c>
      <c r="N28">
        <v>114.16360299999999</v>
      </c>
      <c r="O28">
        <v>119.56120300000001</v>
      </c>
      <c r="P28">
        <v>128.788568</v>
      </c>
      <c r="Q28">
        <v>11.948943999999999</v>
      </c>
      <c r="R28">
        <v>39.213116999999997</v>
      </c>
      <c r="S28">
        <v>20.532083</v>
      </c>
      <c r="T28">
        <v>0.53653600000000001</v>
      </c>
      <c r="U28">
        <v>267.48235799999998</v>
      </c>
      <c r="V28">
        <v>18.458179999999999</v>
      </c>
      <c r="W28">
        <v>44.230207</v>
      </c>
      <c r="X28">
        <v>94.219554000000002</v>
      </c>
      <c r="Y28">
        <v>0</v>
      </c>
      <c r="Z28">
        <v>12.558392</v>
      </c>
      <c r="AA28">
        <v>0</v>
      </c>
      <c r="AB28">
        <v>0</v>
      </c>
      <c r="AC28">
        <v>0</v>
      </c>
      <c r="AD28">
        <v>9.0370869999999996</v>
      </c>
      <c r="AE28">
        <v>16.298431000000001</v>
      </c>
      <c r="AF28">
        <v>29.494917000000001</v>
      </c>
      <c r="AG28">
        <v>43.042451</v>
      </c>
      <c r="AH28">
        <v>56.163822000000003</v>
      </c>
      <c r="AI28">
        <v>16.428540999999999</v>
      </c>
      <c r="AJ28">
        <v>0</v>
      </c>
      <c r="AK28">
        <v>25.198029999999999</v>
      </c>
      <c r="AL28">
        <v>12.246434000000001</v>
      </c>
      <c r="AM28">
        <v>10.437637</v>
      </c>
      <c r="AN28">
        <v>0.69445999999999997</v>
      </c>
      <c r="AO28">
        <v>0.16900899999999999</v>
      </c>
      <c r="AP28">
        <v>3.4365130000000002</v>
      </c>
      <c r="AQ28">
        <v>30.352608</v>
      </c>
      <c r="AR28">
        <v>2.1154850000000001</v>
      </c>
      <c r="AS28">
        <v>4.8975770000000001</v>
      </c>
      <c r="AT28">
        <v>14.368434000000001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76.167234000000008</v>
      </c>
      <c r="BA28">
        <f t="shared" si="1"/>
        <v>2443.446022000001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1.66</v>
      </c>
      <c r="BL28">
        <v>0.76</v>
      </c>
      <c r="BM28">
        <v>0</v>
      </c>
      <c r="BN28">
        <v>2.2400000000000002</v>
      </c>
      <c r="BO28">
        <v>3.61</v>
      </c>
      <c r="BP28">
        <v>0.25</v>
      </c>
      <c r="BQ28">
        <v>1.92</v>
      </c>
      <c r="BR28">
        <v>1.04</v>
      </c>
      <c r="BS28">
        <v>1.59</v>
      </c>
      <c r="BT28">
        <v>2.8449550000000001</v>
      </c>
      <c r="BU28">
        <v>1.2858000000000001</v>
      </c>
      <c r="BV28">
        <v>2.3363649999999998</v>
      </c>
      <c r="BW28">
        <v>1.8612580000000001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4.9374729999999998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4.0800689999999999</v>
      </c>
      <c r="CQ28">
        <v>3.3945120000000002</v>
      </c>
      <c r="CR28">
        <v>0.81078300000000003</v>
      </c>
      <c r="CS28">
        <v>2.6767300000000001</v>
      </c>
      <c r="CT28">
        <v>0.95796199999999998</v>
      </c>
      <c r="CU28">
        <v>0.64384300000000005</v>
      </c>
      <c r="CV28">
        <v>0.45068999999999998</v>
      </c>
      <c r="CW28">
        <v>0.46057799999999999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76.167234000000008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545.85829100000001</v>
      </c>
      <c r="M29">
        <v>89.026651999999999</v>
      </c>
      <c r="N29">
        <v>114.16360299999999</v>
      </c>
      <c r="O29">
        <v>119.56120300000001</v>
      </c>
      <c r="P29">
        <v>128.788568</v>
      </c>
      <c r="Q29">
        <v>14.766667999999999</v>
      </c>
      <c r="R29">
        <v>39.980283999999997</v>
      </c>
      <c r="S29">
        <v>22.914804</v>
      </c>
      <c r="T29">
        <v>0.53653600000000001</v>
      </c>
      <c r="U29">
        <v>267.48235799999998</v>
      </c>
      <c r="V29">
        <v>18.458179999999999</v>
      </c>
      <c r="W29">
        <v>44.230207</v>
      </c>
      <c r="X29">
        <v>94.219554000000002</v>
      </c>
      <c r="Y29">
        <v>0</v>
      </c>
      <c r="Z29">
        <v>12.558392</v>
      </c>
      <c r="AA29">
        <v>3.6331150000000001</v>
      </c>
      <c r="AB29">
        <v>0</v>
      </c>
      <c r="AC29">
        <v>0</v>
      </c>
      <c r="AD29">
        <v>9.0370869999999996</v>
      </c>
      <c r="AE29">
        <v>32.596860999999997</v>
      </c>
      <c r="AF29">
        <v>29.494917000000001</v>
      </c>
      <c r="AG29">
        <v>43.042451</v>
      </c>
      <c r="AH29">
        <v>56.163822000000003</v>
      </c>
      <c r="AI29">
        <v>16.428540999999999</v>
      </c>
      <c r="AJ29">
        <v>0</v>
      </c>
      <c r="AK29">
        <v>25.198029999999999</v>
      </c>
      <c r="AL29">
        <v>51.212361000000001</v>
      </c>
      <c r="AM29">
        <v>15.696092</v>
      </c>
      <c r="AN29">
        <v>0.69445999999999997</v>
      </c>
      <c r="AO29">
        <v>0</v>
      </c>
      <c r="AP29">
        <v>3.4365130000000002</v>
      </c>
      <c r="AQ29">
        <v>45.528911999999998</v>
      </c>
      <c r="AR29">
        <v>2.1154850000000001</v>
      </c>
      <c r="AS29">
        <v>4.8975770000000001</v>
      </c>
      <c r="AT29">
        <v>14.368434000000001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76.489156000000008</v>
      </c>
      <c r="BA29">
        <f t="shared" si="1"/>
        <v>2599.0943360000006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1.66</v>
      </c>
      <c r="BL29">
        <v>0.76</v>
      </c>
      <c r="BM29">
        <v>0</v>
      </c>
      <c r="BN29">
        <v>2.2400000000000002</v>
      </c>
      <c r="BO29">
        <v>3.61</v>
      </c>
      <c r="BP29">
        <v>0.25</v>
      </c>
      <c r="BQ29">
        <v>1.92</v>
      </c>
      <c r="BR29">
        <v>1.04</v>
      </c>
      <c r="BS29">
        <v>1.59</v>
      </c>
      <c r="BT29">
        <v>2.8449550000000001</v>
      </c>
      <c r="BU29">
        <v>1.2858000000000001</v>
      </c>
      <c r="BV29">
        <v>2.3363649999999998</v>
      </c>
      <c r="BW29">
        <v>1.8612580000000001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4.9374729999999998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4.0800689999999999</v>
      </c>
      <c r="CQ29">
        <v>3.3945120000000002</v>
      </c>
      <c r="CR29">
        <v>0.81078300000000003</v>
      </c>
      <c r="CS29">
        <v>2.6767300000000001</v>
      </c>
      <c r="CT29">
        <v>0.95796199999999998</v>
      </c>
      <c r="CU29">
        <v>0.96576499999999998</v>
      </c>
      <c r="CV29">
        <v>0.45068999999999998</v>
      </c>
      <c r="CW29">
        <v>0.46057799999999999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76.489156000000008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628.46971900000005</v>
      </c>
      <c r="M30">
        <v>89.026651999999999</v>
      </c>
      <c r="N30">
        <v>114.16360299999999</v>
      </c>
      <c r="O30">
        <v>119.56120300000001</v>
      </c>
      <c r="P30">
        <v>128.788568</v>
      </c>
      <c r="Q30">
        <v>19.116367</v>
      </c>
      <c r="R30">
        <v>39.983046000000002</v>
      </c>
      <c r="S30">
        <v>24.951222999999999</v>
      </c>
      <c r="T30">
        <v>0.53653600000000001</v>
      </c>
      <c r="U30">
        <v>267.48235799999998</v>
      </c>
      <c r="V30">
        <v>18.458179999999999</v>
      </c>
      <c r="W30">
        <v>44.230207</v>
      </c>
      <c r="X30">
        <v>94.219554000000002</v>
      </c>
      <c r="Y30">
        <v>0</v>
      </c>
      <c r="Z30">
        <v>12.558392</v>
      </c>
      <c r="AA30">
        <v>13.397112</v>
      </c>
      <c r="AB30">
        <v>3.3246069999999999</v>
      </c>
      <c r="AC30">
        <v>9.1522079999999999</v>
      </c>
      <c r="AD30">
        <v>9.0370869999999996</v>
      </c>
      <c r="AE30">
        <v>49.048090000000002</v>
      </c>
      <c r="AF30">
        <v>29.494917000000001</v>
      </c>
      <c r="AG30">
        <v>43.042451</v>
      </c>
      <c r="AH30">
        <v>84.245733000000001</v>
      </c>
      <c r="AI30">
        <v>16.428540999999999</v>
      </c>
      <c r="AJ30">
        <v>0</v>
      </c>
      <c r="AK30">
        <v>25.198029999999999</v>
      </c>
      <c r="AL30">
        <v>51.212361000000001</v>
      </c>
      <c r="AM30">
        <v>15.696092</v>
      </c>
      <c r="AN30">
        <v>0.69445999999999997</v>
      </c>
      <c r="AO30">
        <v>0</v>
      </c>
      <c r="AP30">
        <v>3.4365130000000002</v>
      </c>
      <c r="AQ30">
        <v>62.475785000000002</v>
      </c>
      <c r="AR30">
        <v>2.1154850000000001</v>
      </c>
      <c r="AS30">
        <v>4.8975770000000001</v>
      </c>
      <c r="AT30">
        <v>14.368434000000001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77.033740000000009</v>
      </c>
      <c r="BA30">
        <f t="shared" si="1"/>
        <v>2772.3600530000003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0.82</v>
      </c>
      <c r="BJ30">
        <v>0.41</v>
      </c>
      <c r="BK30">
        <v>1.66</v>
      </c>
      <c r="BL30">
        <v>0.76</v>
      </c>
      <c r="BM30">
        <v>0</v>
      </c>
      <c r="BN30">
        <v>2.2400000000000002</v>
      </c>
      <c r="BO30">
        <v>3.61</v>
      </c>
      <c r="BP30">
        <v>0.25</v>
      </c>
      <c r="BQ30">
        <v>1.92</v>
      </c>
      <c r="BR30">
        <v>1.04</v>
      </c>
      <c r="BS30">
        <v>1.59</v>
      </c>
      <c r="BT30">
        <v>2.8449550000000001</v>
      </c>
      <c r="BU30">
        <v>1.2858000000000001</v>
      </c>
      <c r="BV30">
        <v>2.3363649999999998</v>
      </c>
      <c r="BW30">
        <v>1.8612580000000001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4.9374729999999998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4.0800689999999999</v>
      </c>
      <c r="CQ30">
        <v>3.3945120000000002</v>
      </c>
      <c r="CR30">
        <v>0.81078300000000003</v>
      </c>
      <c r="CS30">
        <v>2.6767300000000001</v>
      </c>
      <c r="CT30">
        <v>0.95796199999999998</v>
      </c>
      <c r="CU30">
        <v>1.2876860000000001</v>
      </c>
      <c r="CV30">
        <v>0.67335299999999998</v>
      </c>
      <c r="CW30">
        <v>0.46057799999999999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77.033740000000009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628.46971900000005</v>
      </c>
      <c r="M31">
        <v>89.026651999999999</v>
      </c>
      <c r="N31">
        <v>114.16360299999999</v>
      </c>
      <c r="O31">
        <v>119.56120300000001</v>
      </c>
      <c r="P31">
        <v>128.788568</v>
      </c>
      <c r="Q31">
        <v>20.659127000000002</v>
      </c>
      <c r="R31">
        <v>39.983046000000002</v>
      </c>
      <c r="S31">
        <v>24.951222999999999</v>
      </c>
      <c r="T31">
        <v>0.53653600000000001</v>
      </c>
      <c r="U31">
        <v>267.48235799999998</v>
      </c>
      <c r="V31">
        <v>18.458179999999999</v>
      </c>
      <c r="W31">
        <v>44.230207</v>
      </c>
      <c r="X31">
        <v>94.219554000000002</v>
      </c>
      <c r="Y31">
        <v>0</v>
      </c>
      <c r="Z31">
        <v>12.558392</v>
      </c>
      <c r="AA31">
        <v>17.069586000000001</v>
      </c>
      <c r="AB31">
        <v>15.958114</v>
      </c>
      <c r="AC31">
        <v>19.233542</v>
      </c>
      <c r="AD31">
        <v>9.0370869999999996</v>
      </c>
      <c r="AE31">
        <v>49.063369999999999</v>
      </c>
      <c r="AF31">
        <v>29.494917000000001</v>
      </c>
      <c r="AG31">
        <v>43.042451</v>
      </c>
      <c r="AH31">
        <v>115.60386699999999</v>
      </c>
      <c r="AI31">
        <v>16.428540999999999</v>
      </c>
      <c r="AJ31">
        <v>0</v>
      </c>
      <c r="AK31">
        <v>25.198029999999999</v>
      </c>
      <c r="AL31">
        <v>51.212361000000001</v>
      </c>
      <c r="AM31">
        <v>15.696092</v>
      </c>
      <c r="AN31">
        <v>0.69445999999999997</v>
      </c>
      <c r="AO31">
        <v>0</v>
      </c>
      <c r="AP31">
        <v>3.4365130000000002</v>
      </c>
      <c r="AQ31">
        <v>62.475785000000002</v>
      </c>
      <c r="AR31">
        <v>2.1154850000000001</v>
      </c>
      <c r="AS31">
        <v>4.8975770000000001</v>
      </c>
      <c r="AT31">
        <v>14.368434000000001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77.392729000000003</v>
      </c>
      <c r="BA31">
        <f t="shared" si="1"/>
        <v>2832.0225310000005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</v>
      </c>
      <c r="BJ31">
        <v>0.4</v>
      </c>
      <c r="BK31">
        <v>1.66</v>
      </c>
      <c r="BL31">
        <v>0.76</v>
      </c>
      <c r="BM31">
        <v>0</v>
      </c>
      <c r="BN31">
        <v>2.2400000000000002</v>
      </c>
      <c r="BO31">
        <v>3.61</v>
      </c>
      <c r="BP31">
        <v>0.25</v>
      </c>
      <c r="BQ31">
        <v>1.92</v>
      </c>
      <c r="BR31">
        <v>1.04</v>
      </c>
      <c r="BS31">
        <v>1.59</v>
      </c>
      <c r="BT31">
        <v>2.8449550000000001</v>
      </c>
      <c r="BU31">
        <v>1.2858000000000001</v>
      </c>
      <c r="BV31">
        <v>2.3363649999999998</v>
      </c>
      <c r="BW31">
        <v>1.8612580000000001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4.9374729999999998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4.0800689999999999</v>
      </c>
      <c r="CQ31">
        <v>3.3945120000000002</v>
      </c>
      <c r="CR31">
        <v>0.81078300000000003</v>
      </c>
      <c r="CS31">
        <v>2.6767300000000001</v>
      </c>
      <c r="CT31">
        <v>0.95796199999999998</v>
      </c>
      <c r="CU31">
        <v>1.4245030000000001</v>
      </c>
      <c r="CV31">
        <v>0.92552500000000004</v>
      </c>
      <c r="CW31">
        <v>0.46057799999999999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77.392729000000003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628.46971900000005</v>
      </c>
      <c r="M32">
        <v>89.026651999999999</v>
      </c>
      <c r="N32">
        <v>114.16360299999999</v>
      </c>
      <c r="O32">
        <v>119.56120300000001</v>
      </c>
      <c r="P32">
        <v>128.788568</v>
      </c>
      <c r="Q32">
        <v>20.659127000000002</v>
      </c>
      <c r="R32">
        <v>39.983046000000002</v>
      </c>
      <c r="S32">
        <v>24.951222999999999</v>
      </c>
      <c r="T32">
        <v>0.53653600000000001</v>
      </c>
      <c r="U32">
        <v>267.48235799999998</v>
      </c>
      <c r="V32">
        <v>18.458179999999999</v>
      </c>
      <c r="W32">
        <v>44.230207</v>
      </c>
      <c r="X32">
        <v>94.219554000000002</v>
      </c>
      <c r="Y32">
        <v>0</v>
      </c>
      <c r="Z32">
        <v>12.558392</v>
      </c>
      <c r="AA32">
        <v>26.921384</v>
      </c>
      <c r="AB32">
        <v>39.416541000000002</v>
      </c>
      <c r="AC32">
        <v>28.850944999999999</v>
      </c>
      <c r="AD32">
        <v>14.275976999999999</v>
      </c>
      <c r="AE32">
        <v>49.063369999999999</v>
      </c>
      <c r="AF32">
        <v>29.494917000000001</v>
      </c>
      <c r="AG32">
        <v>43.042451</v>
      </c>
      <c r="AH32">
        <v>115.60386699999999</v>
      </c>
      <c r="AI32">
        <v>16.428540999999999</v>
      </c>
      <c r="AJ32">
        <v>0</v>
      </c>
      <c r="AK32">
        <v>25.198029999999999</v>
      </c>
      <c r="AL32">
        <v>51.212361000000001</v>
      </c>
      <c r="AM32">
        <v>10.437637</v>
      </c>
      <c r="AN32">
        <v>0.69445999999999997</v>
      </c>
      <c r="AO32">
        <v>0</v>
      </c>
      <c r="AP32">
        <v>1.472791</v>
      </c>
      <c r="AQ32">
        <v>62.475785000000002</v>
      </c>
      <c r="AR32">
        <v>3.1732269999999998</v>
      </c>
      <c r="AS32">
        <v>4.8975770000000001</v>
      </c>
      <c r="AT32">
        <v>14.368434000000001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77.561738000000005</v>
      </c>
      <c r="BA32">
        <f t="shared" si="1"/>
        <v>2874.1936230000006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</v>
      </c>
      <c r="BJ32">
        <v>0.4</v>
      </c>
      <c r="BK32">
        <v>1.66</v>
      </c>
      <c r="BL32">
        <v>0.76</v>
      </c>
      <c r="BM32">
        <v>0</v>
      </c>
      <c r="BN32">
        <v>2.2400000000000002</v>
      </c>
      <c r="BO32">
        <v>3.61</v>
      </c>
      <c r="BP32">
        <v>0.25</v>
      </c>
      <c r="BQ32">
        <v>1.92</v>
      </c>
      <c r="BR32">
        <v>1.04</v>
      </c>
      <c r="BS32">
        <v>1.59</v>
      </c>
      <c r="BT32">
        <v>2.8449550000000001</v>
      </c>
      <c r="BU32">
        <v>1.2858000000000001</v>
      </c>
      <c r="BV32">
        <v>2.3363649999999998</v>
      </c>
      <c r="BW32">
        <v>1.8612580000000001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4.9374729999999998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4.0800689999999999</v>
      </c>
      <c r="CQ32">
        <v>3.3945120000000002</v>
      </c>
      <c r="CR32">
        <v>0.81078300000000003</v>
      </c>
      <c r="CS32">
        <v>2.6767300000000001</v>
      </c>
      <c r="CT32">
        <v>0.95796199999999998</v>
      </c>
      <c r="CU32">
        <v>1.593512</v>
      </c>
      <c r="CV32">
        <v>0.92552500000000004</v>
      </c>
      <c r="CW32">
        <v>0.46057799999999999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77.561738000000005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628.90079200000002</v>
      </c>
      <c r="M33">
        <v>89.026651999999999</v>
      </c>
      <c r="N33">
        <v>114.16360299999999</v>
      </c>
      <c r="O33">
        <v>119.56120300000001</v>
      </c>
      <c r="P33">
        <v>128.788568</v>
      </c>
      <c r="Q33">
        <v>21.019065999999999</v>
      </c>
      <c r="R33">
        <v>39.983046000000002</v>
      </c>
      <c r="S33">
        <v>25.504842</v>
      </c>
      <c r="T33">
        <v>0.53653600000000001</v>
      </c>
      <c r="U33">
        <v>267.48235799999998</v>
      </c>
      <c r="V33">
        <v>18.458179999999999</v>
      </c>
      <c r="W33">
        <v>44.230207</v>
      </c>
      <c r="X33">
        <v>94.219554000000002</v>
      </c>
      <c r="Y33">
        <v>0</v>
      </c>
      <c r="Z33">
        <v>12.558392</v>
      </c>
      <c r="AA33">
        <v>26.921384</v>
      </c>
      <c r="AB33">
        <v>39.416541000000002</v>
      </c>
      <c r="AC33">
        <v>28.850944999999999</v>
      </c>
      <c r="AD33">
        <v>18.074172999999998</v>
      </c>
      <c r="AE33">
        <v>49.063369999999999</v>
      </c>
      <c r="AF33">
        <v>29.494917000000001</v>
      </c>
      <c r="AG33">
        <v>43.042451</v>
      </c>
      <c r="AH33">
        <v>138.72463999999999</v>
      </c>
      <c r="AI33">
        <v>16.428540999999999</v>
      </c>
      <c r="AJ33">
        <v>0</v>
      </c>
      <c r="AK33">
        <v>25.198029999999999</v>
      </c>
      <c r="AL33">
        <v>12.246434000000001</v>
      </c>
      <c r="AM33">
        <v>5.2320310000000001</v>
      </c>
      <c r="AN33">
        <v>0.69445999999999997</v>
      </c>
      <c r="AO33">
        <v>0</v>
      </c>
      <c r="AP33">
        <v>0.98186099999999998</v>
      </c>
      <c r="AQ33">
        <v>62.475785000000002</v>
      </c>
      <c r="AR33">
        <v>3.1732269999999998</v>
      </c>
      <c r="AS33">
        <v>4.8975770000000001</v>
      </c>
      <c r="AT33">
        <v>14.368434000000001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77.332368000000002</v>
      </c>
      <c r="BA33">
        <f t="shared" si="1"/>
        <v>2857.5653900000011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</v>
      </c>
      <c r="BJ33">
        <v>0.4</v>
      </c>
      <c r="BK33">
        <v>1.66</v>
      </c>
      <c r="BL33">
        <v>0.76</v>
      </c>
      <c r="BM33">
        <v>0</v>
      </c>
      <c r="BN33">
        <v>2.2400000000000002</v>
      </c>
      <c r="BO33">
        <v>3.61</v>
      </c>
      <c r="BP33">
        <v>0.25</v>
      </c>
      <c r="BQ33">
        <v>1.92</v>
      </c>
      <c r="BR33">
        <v>1.04</v>
      </c>
      <c r="BS33">
        <v>1.59</v>
      </c>
      <c r="BT33">
        <v>2.8449550000000001</v>
      </c>
      <c r="BU33">
        <v>1.2858000000000001</v>
      </c>
      <c r="BV33">
        <v>2.3363649999999998</v>
      </c>
      <c r="BW33">
        <v>1.8612580000000001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4.9374729999999998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4.0800689999999999</v>
      </c>
      <c r="CQ33">
        <v>3.3945120000000002</v>
      </c>
      <c r="CR33">
        <v>0.81078300000000003</v>
      </c>
      <c r="CS33">
        <v>2.6767300000000001</v>
      </c>
      <c r="CT33">
        <v>0.95796199999999998</v>
      </c>
      <c r="CU33">
        <v>1.1951339999999999</v>
      </c>
      <c r="CV33">
        <v>1.094533</v>
      </c>
      <c r="CW33">
        <v>0.46057799999999999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77.332368000000002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628.90079200000002</v>
      </c>
      <c r="M34">
        <v>89.026651999999999</v>
      </c>
      <c r="N34">
        <v>114.16360299999999</v>
      </c>
      <c r="O34">
        <v>119.56120300000001</v>
      </c>
      <c r="P34">
        <v>128.788568</v>
      </c>
      <c r="Q34">
        <v>21.019065999999999</v>
      </c>
      <c r="R34">
        <v>39.983046000000002</v>
      </c>
      <c r="S34">
        <v>25.504842</v>
      </c>
      <c r="T34">
        <v>0.53653600000000001</v>
      </c>
      <c r="U34">
        <v>267.48235799999998</v>
      </c>
      <c r="V34">
        <v>18.458179999999999</v>
      </c>
      <c r="W34">
        <v>44.230207</v>
      </c>
      <c r="X34">
        <v>94.219554000000002</v>
      </c>
      <c r="Y34">
        <v>0</v>
      </c>
      <c r="Z34">
        <v>12.558392</v>
      </c>
      <c r="AA34">
        <v>26.921384</v>
      </c>
      <c r="AB34">
        <v>39.416541000000002</v>
      </c>
      <c r="AC34">
        <v>28.850944999999999</v>
      </c>
      <c r="AD34">
        <v>18.074172999999998</v>
      </c>
      <c r="AE34">
        <v>49.063369999999999</v>
      </c>
      <c r="AF34">
        <v>17.521733000000001</v>
      </c>
      <c r="AG34">
        <v>43.042451</v>
      </c>
      <c r="AH34">
        <v>138.72463999999999</v>
      </c>
      <c r="AI34">
        <v>5.0549359999999997</v>
      </c>
      <c r="AJ34">
        <v>0</v>
      </c>
      <c r="AK34">
        <v>25.198029999999999</v>
      </c>
      <c r="AL34">
        <v>2.449287</v>
      </c>
      <c r="AM34">
        <v>0</v>
      </c>
      <c r="AN34">
        <v>0.69445999999999997</v>
      </c>
      <c r="AO34">
        <v>0</v>
      </c>
      <c r="AP34">
        <v>0.98186099999999998</v>
      </c>
      <c r="AQ34">
        <v>62.475785000000002</v>
      </c>
      <c r="AR34">
        <v>7.4041969999999999</v>
      </c>
      <c r="AS34">
        <v>4.8975770000000001</v>
      </c>
      <c r="AT34">
        <v>14.368434000000001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75.900722000000016</v>
      </c>
      <c r="BA34">
        <f t="shared" si="1"/>
        <v>2821.9887470000003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</v>
      </c>
      <c r="BJ34">
        <v>0.4</v>
      </c>
      <c r="BK34">
        <v>1.66</v>
      </c>
      <c r="BL34">
        <v>0.76</v>
      </c>
      <c r="BM34">
        <v>0</v>
      </c>
      <c r="BN34">
        <v>2.2400000000000002</v>
      </c>
      <c r="BO34">
        <v>3.61</v>
      </c>
      <c r="BP34">
        <v>0.25</v>
      </c>
      <c r="BQ34">
        <v>1.92</v>
      </c>
      <c r="BR34">
        <v>1.04</v>
      </c>
      <c r="BS34">
        <v>1.59</v>
      </c>
      <c r="BT34">
        <v>2.8449550000000001</v>
      </c>
      <c r="BU34">
        <v>1.2858000000000001</v>
      </c>
      <c r="BV34">
        <v>2.3363649999999998</v>
      </c>
      <c r="BW34">
        <v>1.8612580000000001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4.9374729999999998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4.0800689999999999</v>
      </c>
      <c r="CQ34">
        <v>3.3945120000000002</v>
      </c>
      <c r="CR34">
        <v>0.81078300000000003</v>
      </c>
      <c r="CS34">
        <v>2.6767300000000001</v>
      </c>
      <c r="CT34">
        <v>1.3221999999999999E-2</v>
      </c>
      <c r="CU34">
        <v>0.70822799999999997</v>
      </c>
      <c r="CV34">
        <v>1.094533</v>
      </c>
      <c r="CW34">
        <v>0.46057799999999999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75.900722000000016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3.8707240000000001</v>
      </c>
      <c r="H35">
        <v>0</v>
      </c>
      <c r="I35">
        <v>0</v>
      </c>
      <c r="J35">
        <v>0</v>
      </c>
      <c r="K35">
        <v>656.51522199999999</v>
      </c>
      <c r="L35">
        <v>628.90079200000002</v>
      </c>
      <c r="M35">
        <v>89.026651999999999</v>
      </c>
      <c r="N35">
        <v>114.16360299999999</v>
      </c>
      <c r="O35">
        <v>119.56120300000001</v>
      </c>
      <c r="P35">
        <v>128.788568</v>
      </c>
      <c r="Q35">
        <v>21.019065999999999</v>
      </c>
      <c r="R35">
        <v>39.983046000000002</v>
      </c>
      <c r="S35">
        <v>25.504842</v>
      </c>
      <c r="T35">
        <v>0.53653600000000001</v>
      </c>
      <c r="U35">
        <v>267.48235799999998</v>
      </c>
      <c r="V35">
        <v>18.458179999999999</v>
      </c>
      <c r="W35">
        <v>44.230207</v>
      </c>
      <c r="X35">
        <v>94.219554000000002</v>
      </c>
      <c r="Y35">
        <v>0</v>
      </c>
      <c r="Z35">
        <v>6.7450239999999999</v>
      </c>
      <c r="AA35">
        <v>26.921384</v>
      </c>
      <c r="AB35">
        <v>39.416541000000002</v>
      </c>
      <c r="AC35">
        <v>28.850944999999999</v>
      </c>
      <c r="AD35">
        <v>27.111260000000001</v>
      </c>
      <c r="AE35">
        <v>49.063369999999999</v>
      </c>
      <c r="AF35">
        <v>17.521733000000001</v>
      </c>
      <c r="AG35">
        <v>43.042451</v>
      </c>
      <c r="AH35">
        <v>138.72463999999999</v>
      </c>
      <c r="AI35">
        <v>3.159335</v>
      </c>
      <c r="AJ35">
        <v>0</v>
      </c>
      <c r="AK35">
        <v>25.198029999999999</v>
      </c>
      <c r="AL35">
        <v>2.449287</v>
      </c>
      <c r="AM35">
        <v>0</v>
      </c>
      <c r="AN35">
        <v>0.69445999999999997</v>
      </c>
      <c r="AO35">
        <v>0</v>
      </c>
      <c r="AP35">
        <v>0.98186099999999998</v>
      </c>
      <c r="AQ35">
        <v>62.475785000000002</v>
      </c>
      <c r="AR35">
        <v>29.616786999999999</v>
      </c>
      <c r="AS35">
        <v>4.8975770000000001</v>
      </c>
      <c r="AT35">
        <v>14.368434000000001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75.501194000000012</v>
      </c>
      <c r="BA35">
        <f t="shared" si="1"/>
        <v>2849.0006510000003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</v>
      </c>
      <c r="BJ35">
        <v>0.4</v>
      </c>
      <c r="BK35">
        <v>1.66</v>
      </c>
      <c r="BL35">
        <v>0.76</v>
      </c>
      <c r="BM35">
        <v>0</v>
      </c>
      <c r="BN35">
        <v>2.2400000000000002</v>
      </c>
      <c r="BO35">
        <v>3.61</v>
      </c>
      <c r="BP35">
        <v>0.25</v>
      </c>
      <c r="BQ35">
        <v>1.92</v>
      </c>
      <c r="BR35">
        <v>1.04</v>
      </c>
      <c r="BS35">
        <v>1.59</v>
      </c>
      <c r="BT35">
        <v>2.8449550000000001</v>
      </c>
      <c r="BU35">
        <v>1.2858000000000001</v>
      </c>
      <c r="BV35">
        <v>2.3363649999999998</v>
      </c>
      <c r="BW35">
        <v>1.8612580000000001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4.9374729999999998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4.0800689999999999</v>
      </c>
      <c r="CQ35">
        <v>3.3945120000000002</v>
      </c>
      <c r="CR35">
        <v>0.81078300000000003</v>
      </c>
      <c r="CS35">
        <v>2.6767300000000001</v>
      </c>
      <c r="CT35">
        <v>0</v>
      </c>
      <c r="CU35">
        <v>0.32192199999999999</v>
      </c>
      <c r="CV35">
        <v>1.094533</v>
      </c>
      <c r="CW35">
        <v>0.46057799999999999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75.501194000000012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0.26655200000000001</v>
      </c>
      <c r="H36">
        <v>0</v>
      </c>
      <c r="I36">
        <v>0</v>
      </c>
      <c r="J36">
        <v>0</v>
      </c>
      <c r="K36">
        <v>656.51522199999999</v>
      </c>
      <c r="L36">
        <v>628.90079200000002</v>
      </c>
      <c r="M36">
        <v>89.026651999999999</v>
      </c>
      <c r="N36">
        <v>114.16360299999999</v>
      </c>
      <c r="O36">
        <v>119.56120300000001</v>
      </c>
      <c r="P36">
        <v>128.788568</v>
      </c>
      <c r="Q36">
        <v>21.019065999999999</v>
      </c>
      <c r="R36">
        <v>39.983046000000002</v>
      </c>
      <c r="S36">
        <v>25.504842</v>
      </c>
      <c r="T36">
        <v>0.53653600000000001</v>
      </c>
      <c r="U36">
        <v>267.48235799999998</v>
      </c>
      <c r="V36">
        <v>18.458179999999999</v>
      </c>
      <c r="W36">
        <v>44.230207</v>
      </c>
      <c r="X36">
        <v>94.219554000000002</v>
      </c>
      <c r="Y36">
        <v>0</v>
      </c>
      <c r="Z36">
        <v>1.0539099999999999</v>
      </c>
      <c r="AA36">
        <v>24.372147999999999</v>
      </c>
      <c r="AB36">
        <v>23.272248999999999</v>
      </c>
      <c r="AC36">
        <v>28.850944999999999</v>
      </c>
      <c r="AD36">
        <v>36.148347000000001</v>
      </c>
      <c r="AE36">
        <v>49.063369999999999</v>
      </c>
      <c r="AF36">
        <v>17.521733000000001</v>
      </c>
      <c r="AG36">
        <v>43.042451</v>
      </c>
      <c r="AH36">
        <v>112.32764400000001</v>
      </c>
      <c r="AI36">
        <v>3.159335</v>
      </c>
      <c r="AJ36">
        <v>0</v>
      </c>
      <c r="AK36">
        <v>25.198029999999999</v>
      </c>
      <c r="AL36">
        <v>2.449287</v>
      </c>
      <c r="AM36">
        <v>0</v>
      </c>
      <c r="AN36">
        <v>0.69445999999999997</v>
      </c>
      <c r="AO36">
        <v>0</v>
      </c>
      <c r="AP36">
        <v>0.98186099999999998</v>
      </c>
      <c r="AQ36">
        <v>62.475785000000002</v>
      </c>
      <c r="AR36">
        <v>29.616786999999999</v>
      </c>
      <c r="AS36">
        <v>4.8975770000000001</v>
      </c>
      <c r="AT36">
        <v>14.368434000000001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74.983437000000009</v>
      </c>
      <c r="BA36">
        <f t="shared" si="1"/>
        <v>2803.1341710000002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0.8</v>
      </c>
      <c r="BJ36">
        <v>0.4</v>
      </c>
      <c r="BK36">
        <v>1.66</v>
      </c>
      <c r="BL36">
        <v>0.76</v>
      </c>
      <c r="BM36">
        <v>0</v>
      </c>
      <c r="BN36">
        <v>2.2400000000000002</v>
      </c>
      <c r="BO36">
        <v>3.61</v>
      </c>
      <c r="BP36">
        <v>0.25</v>
      </c>
      <c r="BQ36">
        <v>1.92</v>
      </c>
      <c r="BR36">
        <v>1.04</v>
      </c>
      <c r="BS36">
        <v>1.59</v>
      </c>
      <c r="BT36">
        <v>2.8449550000000001</v>
      </c>
      <c r="BU36">
        <v>1.2858000000000001</v>
      </c>
      <c r="BV36">
        <v>2.3363649999999998</v>
      </c>
      <c r="BW36">
        <v>1.8612580000000001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4.9374729999999998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4.0800689999999999</v>
      </c>
      <c r="CQ36">
        <v>3.3945120000000002</v>
      </c>
      <c r="CR36">
        <v>0.81078300000000003</v>
      </c>
      <c r="CS36">
        <v>2.6767300000000001</v>
      </c>
      <c r="CT36">
        <v>0</v>
      </c>
      <c r="CU36">
        <v>0</v>
      </c>
      <c r="CV36">
        <v>0.898698</v>
      </c>
      <c r="CW36">
        <v>0.46057799999999999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74.983437000000009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628.90079200000002</v>
      </c>
      <c r="M37">
        <v>89.026651999999999</v>
      </c>
      <c r="N37">
        <v>114.16360299999999</v>
      </c>
      <c r="O37">
        <v>119.56120300000001</v>
      </c>
      <c r="P37">
        <v>128.788568</v>
      </c>
      <c r="Q37">
        <v>21.019065999999999</v>
      </c>
      <c r="R37">
        <v>39.983046000000002</v>
      </c>
      <c r="S37">
        <v>25.504842</v>
      </c>
      <c r="T37">
        <v>0.53653600000000001</v>
      </c>
      <c r="U37">
        <v>267.48235799999998</v>
      </c>
      <c r="V37">
        <v>18.458179999999999</v>
      </c>
      <c r="W37">
        <v>44.230207</v>
      </c>
      <c r="X37">
        <v>94.219554000000002</v>
      </c>
      <c r="Y37">
        <v>0</v>
      </c>
      <c r="Z37">
        <v>0</v>
      </c>
      <c r="AA37">
        <v>13.397112</v>
      </c>
      <c r="AB37">
        <v>3.989528</v>
      </c>
      <c r="AC37">
        <v>19.214580999999999</v>
      </c>
      <c r="AD37">
        <v>36.148347000000001</v>
      </c>
      <c r="AE37">
        <v>33.106186999999998</v>
      </c>
      <c r="AF37">
        <v>17.521733000000001</v>
      </c>
      <c r="AG37">
        <v>43.042451</v>
      </c>
      <c r="AH37">
        <v>85.181797000000003</v>
      </c>
      <c r="AI37">
        <v>0</v>
      </c>
      <c r="AJ37">
        <v>0</v>
      </c>
      <c r="AK37">
        <v>25.198029999999999</v>
      </c>
      <c r="AL37">
        <v>2.449287</v>
      </c>
      <c r="AM37">
        <v>0</v>
      </c>
      <c r="AN37">
        <v>0.69445999999999997</v>
      </c>
      <c r="AO37">
        <v>0</v>
      </c>
      <c r="AP37">
        <v>0.98186099999999998</v>
      </c>
      <c r="AQ37">
        <v>62.475785000000002</v>
      </c>
      <c r="AR37">
        <v>29.616786999999999</v>
      </c>
      <c r="AS37">
        <v>4.8975770000000001</v>
      </c>
      <c r="AT37">
        <v>14.368434000000001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74.846140000000005</v>
      </c>
      <c r="BA37">
        <f t="shared" si="1"/>
        <v>2715.5199260000009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0.88</v>
      </c>
      <c r="BJ37">
        <v>0.4</v>
      </c>
      <c r="BK37">
        <v>1.66</v>
      </c>
      <c r="BL37">
        <v>0.76</v>
      </c>
      <c r="BM37">
        <v>0</v>
      </c>
      <c r="BN37">
        <v>2.2400000000000002</v>
      </c>
      <c r="BO37">
        <v>3.61</v>
      </c>
      <c r="BP37">
        <v>0.25</v>
      </c>
      <c r="BQ37">
        <v>1.92</v>
      </c>
      <c r="BR37">
        <v>1.04</v>
      </c>
      <c r="BS37">
        <v>1.59</v>
      </c>
      <c r="BT37">
        <v>2.8449550000000001</v>
      </c>
      <c r="BU37">
        <v>1.2858000000000001</v>
      </c>
      <c r="BV37">
        <v>2.3363649999999998</v>
      </c>
      <c r="BW37">
        <v>1.8612580000000001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4.9374729999999998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4.0800689999999999</v>
      </c>
      <c r="CQ37">
        <v>3.3945120000000002</v>
      </c>
      <c r="CR37">
        <v>0.81078300000000003</v>
      </c>
      <c r="CS37">
        <v>2.6767300000000001</v>
      </c>
      <c r="CT37">
        <v>0</v>
      </c>
      <c r="CU37">
        <v>0</v>
      </c>
      <c r="CV37">
        <v>0.68140100000000003</v>
      </c>
      <c r="CW37">
        <v>0.46057799999999999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74.846140000000005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628.90079200000002</v>
      </c>
      <c r="M38">
        <v>89.026651999999999</v>
      </c>
      <c r="N38">
        <v>114.16360299999999</v>
      </c>
      <c r="O38">
        <v>119.56120300000001</v>
      </c>
      <c r="P38">
        <v>128.788568</v>
      </c>
      <c r="Q38">
        <v>21.019065999999999</v>
      </c>
      <c r="R38">
        <v>39.983046000000002</v>
      </c>
      <c r="S38">
        <v>25.504842</v>
      </c>
      <c r="T38">
        <v>0.53653600000000001</v>
      </c>
      <c r="U38">
        <v>267.48235799999998</v>
      </c>
      <c r="V38">
        <v>18.458179999999999</v>
      </c>
      <c r="W38">
        <v>44.230207</v>
      </c>
      <c r="X38">
        <v>94.219554000000002</v>
      </c>
      <c r="Y38">
        <v>0</v>
      </c>
      <c r="Z38">
        <v>0</v>
      </c>
      <c r="AA38">
        <v>0</v>
      </c>
      <c r="AB38">
        <v>0</v>
      </c>
      <c r="AC38">
        <v>19.233542</v>
      </c>
      <c r="AD38">
        <v>27.111260000000001</v>
      </c>
      <c r="AE38">
        <v>16.043768</v>
      </c>
      <c r="AF38">
        <v>17.521733000000001</v>
      </c>
      <c r="AG38">
        <v>43.042451</v>
      </c>
      <c r="AH38">
        <v>69.362319999999997</v>
      </c>
      <c r="AI38">
        <v>0</v>
      </c>
      <c r="AJ38">
        <v>0</v>
      </c>
      <c r="AK38">
        <v>25.198029999999999</v>
      </c>
      <c r="AL38">
        <v>2.449287</v>
      </c>
      <c r="AM38">
        <v>0</v>
      </c>
      <c r="AN38">
        <v>0.69445999999999997</v>
      </c>
      <c r="AO38">
        <v>2.8167999999999999E-2</v>
      </c>
      <c r="AP38">
        <v>0.98186099999999998</v>
      </c>
      <c r="AQ38">
        <v>62.475785000000002</v>
      </c>
      <c r="AR38">
        <v>3.1732269999999998</v>
      </c>
      <c r="AS38">
        <v>4.8975770000000001</v>
      </c>
      <c r="AT38">
        <v>14.368434000000001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74.740054000000001</v>
      </c>
      <c r="BA38">
        <f t="shared" si="1"/>
        <v>2629.7117860000008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0.9</v>
      </c>
      <c r="BJ38">
        <v>0.4</v>
      </c>
      <c r="BK38">
        <v>1.66</v>
      </c>
      <c r="BL38">
        <v>0.76</v>
      </c>
      <c r="BM38">
        <v>0</v>
      </c>
      <c r="BN38">
        <v>2.2400000000000002</v>
      </c>
      <c r="BO38">
        <v>3.61</v>
      </c>
      <c r="BP38">
        <v>0.25</v>
      </c>
      <c r="BQ38">
        <v>1.92</v>
      </c>
      <c r="BR38">
        <v>1.04</v>
      </c>
      <c r="BS38">
        <v>1.59</v>
      </c>
      <c r="BT38">
        <v>2.8449550000000001</v>
      </c>
      <c r="BU38">
        <v>1.2858000000000001</v>
      </c>
      <c r="BV38">
        <v>2.3363649999999998</v>
      </c>
      <c r="BW38">
        <v>1.8612580000000001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4.9374729999999998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4.0800689999999999</v>
      </c>
      <c r="CQ38">
        <v>3.3945120000000002</v>
      </c>
      <c r="CR38">
        <v>0.81078300000000003</v>
      </c>
      <c r="CS38">
        <v>2.6767300000000001</v>
      </c>
      <c r="CT38">
        <v>0</v>
      </c>
      <c r="CU38">
        <v>0</v>
      </c>
      <c r="CV38">
        <v>0.555315</v>
      </c>
      <c r="CW38">
        <v>0.46057799999999999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74.740054000000001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628.90079200000002</v>
      </c>
      <c r="M39">
        <v>89.026651999999999</v>
      </c>
      <c r="N39">
        <v>114.16360299999999</v>
      </c>
      <c r="O39">
        <v>119.56120300000001</v>
      </c>
      <c r="P39">
        <v>128.788568</v>
      </c>
      <c r="Q39">
        <v>21.019065999999999</v>
      </c>
      <c r="R39">
        <v>39.983046000000002</v>
      </c>
      <c r="S39">
        <v>25.504842</v>
      </c>
      <c r="T39">
        <v>0.53653600000000001</v>
      </c>
      <c r="U39">
        <v>267.48235799999998</v>
      </c>
      <c r="V39">
        <v>18.458179999999999</v>
      </c>
      <c r="W39">
        <v>44.230207</v>
      </c>
      <c r="X39">
        <v>94.219554000000002</v>
      </c>
      <c r="Y39">
        <v>0</v>
      </c>
      <c r="Z39">
        <v>0</v>
      </c>
      <c r="AA39">
        <v>0</v>
      </c>
      <c r="AB39">
        <v>0</v>
      </c>
      <c r="AC39">
        <v>6.5734089999999998</v>
      </c>
      <c r="AD39">
        <v>18.074172999999998</v>
      </c>
      <c r="AE39">
        <v>0</v>
      </c>
      <c r="AF39">
        <v>8.760866</v>
      </c>
      <c r="AG39">
        <v>43.042451</v>
      </c>
      <c r="AH39">
        <v>56.163822000000003</v>
      </c>
      <c r="AI39">
        <v>0</v>
      </c>
      <c r="AJ39">
        <v>0</v>
      </c>
      <c r="AK39">
        <v>25.198029999999999</v>
      </c>
      <c r="AL39">
        <v>2.449287</v>
      </c>
      <c r="AM39">
        <v>0</v>
      </c>
      <c r="AN39">
        <v>0.69445999999999997</v>
      </c>
      <c r="AO39">
        <v>5.6335999999999997E-2</v>
      </c>
      <c r="AP39">
        <v>0.98186099999999998</v>
      </c>
      <c r="AQ39">
        <v>62.475785000000002</v>
      </c>
      <c r="AR39">
        <v>3.1732269999999998</v>
      </c>
      <c r="AS39">
        <v>4.8975770000000001</v>
      </c>
      <c r="AT39">
        <v>14.368434000000001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74.635429000000002</v>
      </c>
      <c r="BA39">
        <f t="shared" si="1"/>
        <v>2569.9349760000009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0.9</v>
      </c>
      <c r="BJ39">
        <v>0.4</v>
      </c>
      <c r="BK39">
        <v>1.66</v>
      </c>
      <c r="BL39">
        <v>0.76</v>
      </c>
      <c r="BM39">
        <v>0</v>
      </c>
      <c r="BN39">
        <v>2.2400000000000002</v>
      </c>
      <c r="BO39">
        <v>3.61</v>
      </c>
      <c r="BP39">
        <v>0.25</v>
      </c>
      <c r="BQ39">
        <v>1.92</v>
      </c>
      <c r="BR39">
        <v>1.04</v>
      </c>
      <c r="BS39">
        <v>1.59</v>
      </c>
      <c r="BT39">
        <v>2.8449550000000001</v>
      </c>
      <c r="BU39">
        <v>1.2858000000000001</v>
      </c>
      <c r="BV39">
        <v>2.3363649999999998</v>
      </c>
      <c r="BW39">
        <v>1.8612580000000001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4.9374729999999998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4.0800689999999999</v>
      </c>
      <c r="CQ39">
        <v>3.3945120000000002</v>
      </c>
      <c r="CR39">
        <v>0.81078300000000003</v>
      </c>
      <c r="CS39">
        <v>2.6767300000000001</v>
      </c>
      <c r="CT39">
        <v>0</v>
      </c>
      <c r="CU39">
        <v>0</v>
      </c>
      <c r="CV39">
        <v>0.45068999999999998</v>
      </c>
      <c r="CW39">
        <v>0.46057799999999999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74.635429000000002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628.90079200000002</v>
      </c>
      <c r="M40">
        <v>89.026651999999999</v>
      </c>
      <c r="N40">
        <v>114.16360299999999</v>
      </c>
      <c r="O40">
        <v>119.56120300000001</v>
      </c>
      <c r="P40">
        <v>128.788568</v>
      </c>
      <c r="Q40">
        <v>21.019065999999999</v>
      </c>
      <c r="R40">
        <v>39.983046000000002</v>
      </c>
      <c r="S40">
        <v>25.504842</v>
      </c>
      <c r="T40">
        <v>0.53653600000000001</v>
      </c>
      <c r="U40">
        <v>267.48235799999998</v>
      </c>
      <c r="V40">
        <v>18.458179999999999</v>
      </c>
      <c r="W40">
        <v>44.230207</v>
      </c>
      <c r="X40">
        <v>94.219554000000002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8.5131979999999992</v>
      </c>
      <c r="AE40">
        <v>0</v>
      </c>
      <c r="AF40">
        <v>8.760866</v>
      </c>
      <c r="AG40">
        <v>43.042451</v>
      </c>
      <c r="AH40">
        <v>56.163822000000003</v>
      </c>
      <c r="AI40">
        <v>0</v>
      </c>
      <c r="AJ40">
        <v>0</v>
      </c>
      <c r="AK40">
        <v>25.198029999999999</v>
      </c>
      <c r="AL40">
        <v>2.449287</v>
      </c>
      <c r="AM40">
        <v>0</v>
      </c>
      <c r="AN40">
        <v>0.69445999999999997</v>
      </c>
      <c r="AO40">
        <v>0.112673</v>
      </c>
      <c r="AP40">
        <v>0.98186099999999998</v>
      </c>
      <c r="AQ40">
        <v>62.475785000000002</v>
      </c>
      <c r="AR40">
        <v>3.1732269999999998</v>
      </c>
      <c r="AS40">
        <v>4.8975770000000001</v>
      </c>
      <c r="AT40">
        <v>14.368434000000001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74.635429000000002</v>
      </c>
      <c r="BA40">
        <f t="shared" si="1"/>
        <v>2553.8569290000009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0.9</v>
      </c>
      <c r="BJ40">
        <v>0.4</v>
      </c>
      <c r="BK40">
        <v>1.66</v>
      </c>
      <c r="BL40">
        <v>0.76</v>
      </c>
      <c r="BM40">
        <v>0</v>
      </c>
      <c r="BN40">
        <v>2.2400000000000002</v>
      </c>
      <c r="BO40">
        <v>3.61</v>
      </c>
      <c r="BP40">
        <v>0.25</v>
      </c>
      <c r="BQ40">
        <v>1.92</v>
      </c>
      <c r="BR40">
        <v>1.04</v>
      </c>
      <c r="BS40">
        <v>1.59</v>
      </c>
      <c r="BT40">
        <v>2.8449550000000001</v>
      </c>
      <c r="BU40">
        <v>1.2858000000000001</v>
      </c>
      <c r="BV40">
        <v>2.3363649999999998</v>
      </c>
      <c r="BW40">
        <v>1.8612580000000001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4.9374729999999998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4.0800689999999999</v>
      </c>
      <c r="CQ40">
        <v>3.3945120000000002</v>
      </c>
      <c r="CR40">
        <v>0.81078300000000003</v>
      </c>
      <c r="CS40">
        <v>2.6767300000000001</v>
      </c>
      <c r="CT40">
        <v>0</v>
      </c>
      <c r="CU40">
        <v>0</v>
      </c>
      <c r="CV40">
        <v>0.45068999999999998</v>
      </c>
      <c r="CW40">
        <v>0.46057799999999999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74.635429000000002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628.90079200000002</v>
      </c>
      <c r="M41">
        <v>89.026651999999999</v>
      </c>
      <c r="N41">
        <v>114.16360299999999</v>
      </c>
      <c r="O41">
        <v>119.56120300000001</v>
      </c>
      <c r="P41">
        <v>128.788568</v>
      </c>
      <c r="Q41">
        <v>21.019065999999999</v>
      </c>
      <c r="R41">
        <v>39.983046000000002</v>
      </c>
      <c r="S41">
        <v>25.504842</v>
      </c>
      <c r="T41">
        <v>0.53653600000000001</v>
      </c>
      <c r="U41">
        <v>267.48235799999998</v>
      </c>
      <c r="V41">
        <v>18.458179999999999</v>
      </c>
      <c r="W41">
        <v>44.230207</v>
      </c>
      <c r="X41">
        <v>94.219554000000002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8.760866</v>
      </c>
      <c r="AG41">
        <v>43.042451</v>
      </c>
      <c r="AH41">
        <v>37.442548000000002</v>
      </c>
      <c r="AI41">
        <v>0</v>
      </c>
      <c r="AJ41">
        <v>0</v>
      </c>
      <c r="AK41">
        <v>25.198029999999999</v>
      </c>
      <c r="AL41">
        <v>2.449287</v>
      </c>
      <c r="AM41">
        <v>0</v>
      </c>
      <c r="AN41">
        <v>0.69445999999999997</v>
      </c>
      <c r="AO41">
        <v>0.25351299999999999</v>
      </c>
      <c r="AP41">
        <v>0.98186099999999998</v>
      </c>
      <c r="AQ41">
        <v>62.475785000000002</v>
      </c>
      <c r="AR41">
        <v>3.1732269999999998</v>
      </c>
      <c r="AS41">
        <v>4.8975770000000001</v>
      </c>
      <c r="AT41">
        <v>14.368434000000001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74.485199000000009</v>
      </c>
      <c r="BA41">
        <f t="shared" si="1"/>
        <v>2526.6130670000011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0.9</v>
      </c>
      <c r="BJ41">
        <v>0.4</v>
      </c>
      <c r="BK41">
        <v>1.66</v>
      </c>
      <c r="BL41">
        <v>0.76</v>
      </c>
      <c r="BM41">
        <v>0</v>
      </c>
      <c r="BN41">
        <v>2.2400000000000002</v>
      </c>
      <c r="BO41">
        <v>3.61</v>
      </c>
      <c r="BP41">
        <v>0.25</v>
      </c>
      <c r="BQ41">
        <v>1.92</v>
      </c>
      <c r="BR41">
        <v>1.04</v>
      </c>
      <c r="BS41">
        <v>1.59</v>
      </c>
      <c r="BT41">
        <v>2.8449550000000001</v>
      </c>
      <c r="BU41">
        <v>1.2858000000000001</v>
      </c>
      <c r="BV41">
        <v>2.3363649999999998</v>
      </c>
      <c r="BW41">
        <v>1.8612580000000001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4.9374729999999998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4.0800689999999999</v>
      </c>
      <c r="CQ41">
        <v>3.3945120000000002</v>
      </c>
      <c r="CR41">
        <v>0.81078300000000003</v>
      </c>
      <c r="CS41">
        <v>2.6767300000000001</v>
      </c>
      <c r="CT41">
        <v>0</v>
      </c>
      <c r="CU41">
        <v>0</v>
      </c>
      <c r="CV41">
        <v>0.30046</v>
      </c>
      <c r="CW41">
        <v>0.46057799999999999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74.485199000000009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628.90079200000002</v>
      </c>
      <c r="M42">
        <v>89.026651999999999</v>
      </c>
      <c r="N42">
        <v>114.16360299999999</v>
      </c>
      <c r="O42">
        <v>119.56120300000001</v>
      </c>
      <c r="P42">
        <v>128.788568</v>
      </c>
      <c r="Q42">
        <v>21.019065999999999</v>
      </c>
      <c r="R42">
        <v>39.983046000000002</v>
      </c>
      <c r="S42">
        <v>25.504842</v>
      </c>
      <c r="T42">
        <v>0.53653600000000001</v>
      </c>
      <c r="U42">
        <v>267.48235799999998</v>
      </c>
      <c r="V42">
        <v>18.458179999999999</v>
      </c>
      <c r="W42">
        <v>44.230207</v>
      </c>
      <c r="X42">
        <v>94.219554000000002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8.760866</v>
      </c>
      <c r="AG42">
        <v>43.042451</v>
      </c>
      <c r="AH42">
        <v>16.849146999999999</v>
      </c>
      <c r="AI42">
        <v>0</v>
      </c>
      <c r="AJ42">
        <v>0</v>
      </c>
      <c r="AK42">
        <v>25.198029999999999</v>
      </c>
      <c r="AL42">
        <v>2.449287</v>
      </c>
      <c r="AM42">
        <v>0</v>
      </c>
      <c r="AN42">
        <v>0.69445999999999997</v>
      </c>
      <c r="AO42">
        <v>0.30985000000000001</v>
      </c>
      <c r="AP42">
        <v>0.98186099999999998</v>
      </c>
      <c r="AQ42">
        <v>62.475785000000002</v>
      </c>
      <c r="AR42">
        <v>29.616786999999999</v>
      </c>
      <c r="AS42">
        <v>5.1553440000000004</v>
      </c>
      <c r="AT42">
        <v>14.368434000000001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74.348873000000026</v>
      </c>
      <c r="BA42">
        <f t="shared" si="1"/>
        <v>2532.6410040000001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0.92</v>
      </c>
      <c r="BJ42">
        <v>0.41</v>
      </c>
      <c r="BK42">
        <v>1.66</v>
      </c>
      <c r="BL42">
        <v>0.76</v>
      </c>
      <c r="BM42">
        <v>0</v>
      </c>
      <c r="BN42">
        <v>2.2400000000000002</v>
      </c>
      <c r="BO42">
        <v>3.61</v>
      </c>
      <c r="BP42">
        <v>0.25</v>
      </c>
      <c r="BQ42">
        <v>1.92</v>
      </c>
      <c r="BR42">
        <v>1.04</v>
      </c>
      <c r="BS42">
        <v>1.59</v>
      </c>
      <c r="BT42">
        <v>2.8449550000000001</v>
      </c>
      <c r="BU42">
        <v>1.2858000000000001</v>
      </c>
      <c r="BV42">
        <v>2.3363649999999998</v>
      </c>
      <c r="BW42">
        <v>1.8612580000000001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4.9374729999999998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4.0800689999999999</v>
      </c>
      <c r="CQ42">
        <v>3.3945120000000002</v>
      </c>
      <c r="CR42">
        <v>0.81078300000000003</v>
      </c>
      <c r="CS42">
        <v>2.6767300000000001</v>
      </c>
      <c r="CT42">
        <v>0</v>
      </c>
      <c r="CU42">
        <v>0</v>
      </c>
      <c r="CV42">
        <v>0.134134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74.348873000000026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628.46971900000005</v>
      </c>
      <c r="M43">
        <v>89.026651999999999</v>
      </c>
      <c r="N43">
        <v>114.16360299999999</v>
      </c>
      <c r="O43">
        <v>119.56120300000001</v>
      </c>
      <c r="P43">
        <v>128.788568</v>
      </c>
      <c r="Q43">
        <v>21.019065999999999</v>
      </c>
      <c r="R43">
        <v>39.983046000000002</v>
      </c>
      <c r="S43">
        <v>25.504842</v>
      </c>
      <c r="T43">
        <v>0.53653600000000001</v>
      </c>
      <c r="U43">
        <v>267.48235799999998</v>
      </c>
      <c r="V43">
        <v>18.458179999999999</v>
      </c>
      <c r="W43">
        <v>44.230207</v>
      </c>
      <c r="X43">
        <v>94.219554000000002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8.760866</v>
      </c>
      <c r="AG43">
        <v>43.042451</v>
      </c>
      <c r="AH43">
        <v>0</v>
      </c>
      <c r="AI43">
        <v>0</v>
      </c>
      <c r="AJ43">
        <v>0</v>
      </c>
      <c r="AK43">
        <v>25.198029999999999</v>
      </c>
      <c r="AL43">
        <v>2.449287</v>
      </c>
      <c r="AM43">
        <v>0</v>
      </c>
      <c r="AN43">
        <v>0.69445999999999997</v>
      </c>
      <c r="AO43">
        <v>0.33801799999999999</v>
      </c>
      <c r="AP43">
        <v>0.98186099999999998</v>
      </c>
      <c r="AQ43">
        <v>62.475785000000002</v>
      </c>
      <c r="AR43">
        <v>29.616786999999999</v>
      </c>
      <c r="AS43">
        <v>7.7330170000000003</v>
      </c>
      <c r="AT43">
        <v>14.368434000000001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74.142447000000018</v>
      </c>
      <c r="BA43">
        <f t="shared" si="1"/>
        <v>2517.7601990000007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0.93</v>
      </c>
      <c r="BJ43">
        <v>0.41</v>
      </c>
      <c r="BK43">
        <v>1.66</v>
      </c>
      <c r="BL43">
        <v>0.76</v>
      </c>
      <c r="BM43">
        <v>0</v>
      </c>
      <c r="BN43">
        <v>2.2400000000000002</v>
      </c>
      <c r="BO43">
        <v>3.61</v>
      </c>
      <c r="BP43">
        <v>0.25</v>
      </c>
      <c r="BQ43">
        <v>1.92</v>
      </c>
      <c r="BR43">
        <v>1.04</v>
      </c>
      <c r="BS43">
        <v>1.59</v>
      </c>
      <c r="BT43">
        <v>2.8449550000000001</v>
      </c>
      <c r="BU43">
        <v>1.2858000000000001</v>
      </c>
      <c r="BV43">
        <v>2.3363649999999998</v>
      </c>
      <c r="BW43">
        <v>1.8612580000000001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4.855181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4.0800689999999999</v>
      </c>
      <c r="CQ43">
        <v>3.3945120000000002</v>
      </c>
      <c r="CR43">
        <v>0.81078300000000003</v>
      </c>
      <c r="CS43">
        <v>2.6767300000000001</v>
      </c>
      <c r="CT43">
        <v>0</v>
      </c>
      <c r="CU43">
        <v>0</v>
      </c>
      <c r="CV43">
        <v>0</v>
      </c>
      <c r="CW43">
        <v>0.46057799999999999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74.142447000000018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628.46971900000005</v>
      </c>
      <c r="M44">
        <v>89.026651999999999</v>
      </c>
      <c r="N44">
        <v>114.16360299999999</v>
      </c>
      <c r="O44">
        <v>119.56120300000001</v>
      </c>
      <c r="P44">
        <v>128.788568</v>
      </c>
      <c r="Q44">
        <v>21.019065999999999</v>
      </c>
      <c r="R44">
        <v>39.983046000000002</v>
      </c>
      <c r="S44">
        <v>25.504842</v>
      </c>
      <c r="T44">
        <v>0.53653600000000001</v>
      </c>
      <c r="U44">
        <v>267.48235799999998</v>
      </c>
      <c r="V44">
        <v>18.458179999999999</v>
      </c>
      <c r="W44">
        <v>44.230207</v>
      </c>
      <c r="X44">
        <v>94.219554000000002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8.760866</v>
      </c>
      <c r="AG44">
        <v>43.042451</v>
      </c>
      <c r="AH44">
        <v>0</v>
      </c>
      <c r="AI44">
        <v>0</v>
      </c>
      <c r="AJ44">
        <v>0</v>
      </c>
      <c r="AK44">
        <v>25.198029999999999</v>
      </c>
      <c r="AL44">
        <v>2.449287</v>
      </c>
      <c r="AM44">
        <v>0</v>
      </c>
      <c r="AN44">
        <v>0.69445999999999997</v>
      </c>
      <c r="AO44">
        <v>0.39435399999999998</v>
      </c>
      <c r="AP44">
        <v>0.98186099999999998</v>
      </c>
      <c r="AQ44">
        <v>62.475785000000002</v>
      </c>
      <c r="AR44">
        <v>3.1732269999999998</v>
      </c>
      <c r="AS44">
        <v>7.7330170000000003</v>
      </c>
      <c r="AT44">
        <v>14.368434000000001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74.202447000000021</v>
      </c>
      <c r="BA44">
        <f t="shared" si="1"/>
        <v>2491.4329750000011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0.97</v>
      </c>
      <c r="BJ44">
        <v>0.43</v>
      </c>
      <c r="BK44">
        <v>1.66</v>
      </c>
      <c r="BL44">
        <v>0.76</v>
      </c>
      <c r="BM44">
        <v>0</v>
      </c>
      <c r="BN44">
        <v>2.2400000000000002</v>
      </c>
      <c r="BO44">
        <v>3.61</v>
      </c>
      <c r="BP44">
        <v>0.25</v>
      </c>
      <c r="BQ44">
        <v>1.92</v>
      </c>
      <c r="BR44">
        <v>1.04</v>
      </c>
      <c r="BS44">
        <v>1.59</v>
      </c>
      <c r="BT44">
        <v>2.8449550000000001</v>
      </c>
      <c r="BU44">
        <v>1.2858000000000001</v>
      </c>
      <c r="BV44">
        <v>2.3363649999999998</v>
      </c>
      <c r="BW44">
        <v>1.8612580000000001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4.855181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4.0800689999999999</v>
      </c>
      <c r="CQ44">
        <v>3.3945120000000002</v>
      </c>
      <c r="CR44">
        <v>0.81078300000000003</v>
      </c>
      <c r="CS44">
        <v>2.6767300000000001</v>
      </c>
      <c r="CT44">
        <v>0</v>
      </c>
      <c r="CU44">
        <v>0</v>
      </c>
      <c r="CV44">
        <v>0</v>
      </c>
      <c r="CW44">
        <v>0.46057799999999999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74.202447000000021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628.46971900000005</v>
      </c>
      <c r="M45">
        <v>89.026651999999999</v>
      </c>
      <c r="N45">
        <v>114.16360299999999</v>
      </c>
      <c r="O45">
        <v>119.56120300000001</v>
      </c>
      <c r="P45">
        <v>128.788568</v>
      </c>
      <c r="Q45">
        <v>21.019065999999999</v>
      </c>
      <c r="R45">
        <v>39.983046000000002</v>
      </c>
      <c r="S45">
        <v>25.504842</v>
      </c>
      <c r="T45">
        <v>0.53653600000000001</v>
      </c>
      <c r="U45">
        <v>267.48235799999998</v>
      </c>
      <c r="V45">
        <v>18.458179999999999</v>
      </c>
      <c r="W45">
        <v>44.230207</v>
      </c>
      <c r="X45">
        <v>94.219554000000002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8.760866</v>
      </c>
      <c r="AG45">
        <v>43.042451</v>
      </c>
      <c r="AH45">
        <v>0</v>
      </c>
      <c r="AI45">
        <v>0</v>
      </c>
      <c r="AJ45">
        <v>0</v>
      </c>
      <c r="AK45">
        <v>25.198029999999999</v>
      </c>
      <c r="AL45">
        <v>2.449287</v>
      </c>
      <c r="AM45">
        <v>0</v>
      </c>
      <c r="AN45">
        <v>0.69445999999999997</v>
      </c>
      <c r="AO45">
        <v>0.36618600000000001</v>
      </c>
      <c r="AP45">
        <v>0.98186099999999998</v>
      </c>
      <c r="AQ45">
        <v>46.856839000000001</v>
      </c>
      <c r="AR45">
        <v>3.1732269999999998</v>
      </c>
      <c r="AS45">
        <v>15.981567999999999</v>
      </c>
      <c r="AT45">
        <v>14.368434000000001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74.212447000000026</v>
      </c>
      <c r="BA45">
        <f t="shared" si="1"/>
        <v>2484.0444120000011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0.98</v>
      </c>
      <c r="BJ45">
        <v>0.43</v>
      </c>
      <c r="BK45">
        <v>1.66</v>
      </c>
      <c r="BL45">
        <v>0.76</v>
      </c>
      <c r="BM45">
        <v>0</v>
      </c>
      <c r="BN45">
        <v>2.2400000000000002</v>
      </c>
      <c r="BO45">
        <v>3.61</v>
      </c>
      <c r="BP45">
        <v>0.25</v>
      </c>
      <c r="BQ45">
        <v>1.92</v>
      </c>
      <c r="BR45">
        <v>1.04</v>
      </c>
      <c r="BS45">
        <v>1.59</v>
      </c>
      <c r="BT45">
        <v>2.8449550000000001</v>
      </c>
      <c r="BU45">
        <v>1.2858000000000001</v>
      </c>
      <c r="BV45">
        <v>2.3363649999999998</v>
      </c>
      <c r="BW45">
        <v>1.8612580000000001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4.855181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4.0800689999999999</v>
      </c>
      <c r="CQ45">
        <v>3.3945120000000002</v>
      </c>
      <c r="CR45">
        <v>0.81078300000000003</v>
      </c>
      <c r="CS45">
        <v>2.6767300000000001</v>
      </c>
      <c r="CT45">
        <v>0</v>
      </c>
      <c r="CU45">
        <v>0</v>
      </c>
      <c r="CV45">
        <v>0</v>
      </c>
      <c r="CW45">
        <v>0.46057799999999999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74.212447000000026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628.46971900000005</v>
      </c>
      <c r="M46">
        <v>89.026651999999999</v>
      </c>
      <c r="N46">
        <v>114.16360299999999</v>
      </c>
      <c r="O46">
        <v>119.56120300000001</v>
      </c>
      <c r="P46">
        <v>128.788568</v>
      </c>
      <c r="Q46">
        <v>21.019065999999999</v>
      </c>
      <c r="R46">
        <v>39.983046000000002</v>
      </c>
      <c r="S46">
        <v>25.504842</v>
      </c>
      <c r="T46">
        <v>0.53653600000000001</v>
      </c>
      <c r="U46">
        <v>267.48235799999998</v>
      </c>
      <c r="V46">
        <v>18.458179999999999</v>
      </c>
      <c r="W46">
        <v>44.230207</v>
      </c>
      <c r="X46">
        <v>94.219554000000002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8.760866</v>
      </c>
      <c r="AG46">
        <v>43.042451</v>
      </c>
      <c r="AH46">
        <v>0</v>
      </c>
      <c r="AI46">
        <v>0</v>
      </c>
      <c r="AJ46">
        <v>0</v>
      </c>
      <c r="AK46">
        <v>25.198029999999999</v>
      </c>
      <c r="AL46">
        <v>2.449287</v>
      </c>
      <c r="AM46">
        <v>0</v>
      </c>
      <c r="AN46">
        <v>0.69445999999999997</v>
      </c>
      <c r="AO46">
        <v>0.39435399999999998</v>
      </c>
      <c r="AP46">
        <v>0.98186099999999998</v>
      </c>
      <c r="AQ46">
        <v>30.352608</v>
      </c>
      <c r="AR46">
        <v>3.1732269999999998</v>
      </c>
      <c r="AS46">
        <v>15.981567999999999</v>
      </c>
      <c r="AT46">
        <v>14.368434000000001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74.102447000000026</v>
      </c>
      <c r="BA46">
        <f t="shared" si="1"/>
        <v>2467.4583490000014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1.66</v>
      </c>
      <c r="BL46">
        <v>0.76</v>
      </c>
      <c r="BM46">
        <v>0</v>
      </c>
      <c r="BN46">
        <v>2.2400000000000002</v>
      </c>
      <c r="BO46">
        <v>3.61</v>
      </c>
      <c r="BP46">
        <v>0.25</v>
      </c>
      <c r="BQ46">
        <v>1.92</v>
      </c>
      <c r="BR46">
        <v>1.04</v>
      </c>
      <c r="BS46">
        <v>1.59</v>
      </c>
      <c r="BT46">
        <v>2.8449550000000001</v>
      </c>
      <c r="BU46">
        <v>1.2858000000000001</v>
      </c>
      <c r="BV46">
        <v>2.3363649999999998</v>
      </c>
      <c r="BW46">
        <v>1.8612580000000001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4.855181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4.0800689999999999</v>
      </c>
      <c r="CQ46">
        <v>3.3945120000000002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0.46057799999999999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74.102447000000026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628.46971900000005</v>
      </c>
      <c r="M47">
        <v>89.026651999999999</v>
      </c>
      <c r="N47">
        <v>114.16360299999999</v>
      </c>
      <c r="O47">
        <v>119.56120300000001</v>
      </c>
      <c r="P47">
        <v>133.25254799999999</v>
      </c>
      <c r="Q47">
        <v>21.019065999999999</v>
      </c>
      <c r="R47">
        <v>39.983046000000002</v>
      </c>
      <c r="S47">
        <v>25.504842</v>
      </c>
      <c r="T47">
        <v>0.53653600000000001</v>
      </c>
      <c r="U47">
        <v>267.48235799999998</v>
      </c>
      <c r="V47">
        <v>18.458179999999999</v>
      </c>
      <c r="W47">
        <v>44.230207</v>
      </c>
      <c r="X47">
        <v>94.219554000000002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43.042451</v>
      </c>
      <c r="AH47">
        <v>0</v>
      </c>
      <c r="AI47">
        <v>0</v>
      </c>
      <c r="AJ47">
        <v>0</v>
      </c>
      <c r="AK47">
        <v>25.198029999999999</v>
      </c>
      <c r="AL47">
        <v>2.449287</v>
      </c>
      <c r="AM47">
        <v>0</v>
      </c>
      <c r="AN47">
        <v>0.69445999999999997</v>
      </c>
      <c r="AO47">
        <v>0</v>
      </c>
      <c r="AP47">
        <v>2.4546519999999998</v>
      </c>
      <c r="AQ47">
        <v>15.618945999999999</v>
      </c>
      <c r="AR47">
        <v>3.1732269999999998</v>
      </c>
      <c r="AS47">
        <v>9.2796199999999995</v>
      </c>
      <c r="AT47">
        <v>14.368434000000001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74.21036100000002</v>
      </c>
      <c r="BA47">
        <f t="shared" si="1"/>
        <v>2451.6730699999998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0.46</v>
      </c>
      <c r="BK47">
        <v>1.66</v>
      </c>
      <c r="BL47">
        <v>0.76</v>
      </c>
      <c r="BM47">
        <v>0</v>
      </c>
      <c r="BN47">
        <v>2.2400000000000002</v>
      </c>
      <c r="BO47">
        <v>3.61</v>
      </c>
      <c r="BP47">
        <v>0.25</v>
      </c>
      <c r="BQ47">
        <v>1.92</v>
      </c>
      <c r="BR47">
        <v>1.04</v>
      </c>
      <c r="BS47">
        <v>1.59</v>
      </c>
      <c r="BT47">
        <v>2.8449550000000001</v>
      </c>
      <c r="BU47">
        <v>1.2858000000000001</v>
      </c>
      <c r="BV47">
        <v>2.3363649999999998</v>
      </c>
      <c r="BW47">
        <v>1.8612580000000001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4.9330949999999998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4.0800689999999999</v>
      </c>
      <c r="CQ47">
        <v>3.3945120000000002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0.46057799999999999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74.21036100000002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628.46971900000005</v>
      </c>
      <c r="M48">
        <v>89.026651999999999</v>
      </c>
      <c r="N48">
        <v>114.16360299999999</v>
      </c>
      <c r="O48">
        <v>119.56120300000001</v>
      </c>
      <c r="P48">
        <v>133.25254799999999</v>
      </c>
      <c r="Q48">
        <v>21.019065999999999</v>
      </c>
      <c r="R48">
        <v>39.983046000000002</v>
      </c>
      <c r="S48">
        <v>25.504842</v>
      </c>
      <c r="T48">
        <v>0.53653600000000001</v>
      </c>
      <c r="U48">
        <v>267.48235799999998</v>
      </c>
      <c r="V48">
        <v>18.458179999999999</v>
      </c>
      <c r="W48">
        <v>44.230207</v>
      </c>
      <c r="X48">
        <v>94.219554000000002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43.042451</v>
      </c>
      <c r="AH48">
        <v>0</v>
      </c>
      <c r="AI48">
        <v>0</v>
      </c>
      <c r="AJ48">
        <v>0</v>
      </c>
      <c r="AK48">
        <v>25.198029999999999</v>
      </c>
      <c r="AL48">
        <v>2.449287</v>
      </c>
      <c r="AM48">
        <v>0</v>
      </c>
      <c r="AN48">
        <v>0.69445999999999997</v>
      </c>
      <c r="AO48">
        <v>0</v>
      </c>
      <c r="AP48">
        <v>2.4546519999999998</v>
      </c>
      <c r="AQ48">
        <v>0</v>
      </c>
      <c r="AR48">
        <v>3.1732269999999998</v>
      </c>
      <c r="AS48">
        <v>9.2796199999999995</v>
      </c>
      <c r="AT48">
        <v>14.368434000000001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74.224739000000014</v>
      </c>
      <c r="BA48">
        <f t="shared" si="1"/>
        <v>2436.0685020000001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0.47</v>
      </c>
      <c r="BK48">
        <v>1.66</v>
      </c>
      <c r="BL48">
        <v>0.76</v>
      </c>
      <c r="BM48">
        <v>0</v>
      </c>
      <c r="BN48">
        <v>2.2400000000000002</v>
      </c>
      <c r="BO48">
        <v>3.61</v>
      </c>
      <c r="BP48">
        <v>0.25</v>
      </c>
      <c r="BQ48">
        <v>1.92</v>
      </c>
      <c r="BR48">
        <v>1.04</v>
      </c>
      <c r="BS48">
        <v>1.59</v>
      </c>
      <c r="BT48">
        <v>2.8449550000000001</v>
      </c>
      <c r="BU48">
        <v>1.2858000000000001</v>
      </c>
      <c r="BV48">
        <v>2.3363649999999998</v>
      </c>
      <c r="BW48">
        <v>1.8612580000000001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4.9374729999999998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4.0800689999999999</v>
      </c>
      <c r="CQ48">
        <v>3.3945120000000002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0.46057799999999999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74.224739000000014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628.46971900000005</v>
      </c>
      <c r="M49">
        <v>89.026651999999999</v>
      </c>
      <c r="N49">
        <v>114.16360299999999</v>
      </c>
      <c r="O49">
        <v>119.56120300000001</v>
      </c>
      <c r="P49">
        <v>133.25254799999999</v>
      </c>
      <c r="Q49">
        <v>21.019065999999999</v>
      </c>
      <c r="R49">
        <v>39.983046000000002</v>
      </c>
      <c r="S49">
        <v>25.504842</v>
      </c>
      <c r="T49">
        <v>0.53653600000000001</v>
      </c>
      <c r="U49">
        <v>267.48235799999998</v>
      </c>
      <c r="V49">
        <v>18.458179999999999</v>
      </c>
      <c r="W49">
        <v>44.230207</v>
      </c>
      <c r="X49">
        <v>94.219554000000002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43.042451</v>
      </c>
      <c r="AH49">
        <v>0</v>
      </c>
      <c r="AI49">
        <v>0</v>
      </c>
      <c r="AJ49">
        <v>0</v>
      </c>
      <c r="AK49">
        <v>25.198029999999999</v>
      </c>
      <c r="AL49">
        <v>2.449287</v>
      </c>
      <c r="AM49">
        <v>0</v>
      </c>
      <c r="AN49">
        <v>0.69445999999999997</v>
      </c>
      <c r="AO49">
        <v>0</v>
      </c>
      <c r="AP49">
        <v>2.4546519999999998</v>
      </c>
      <c r="AQ49">
        <v>0</v>
      </c>
      <c r="AR49">
        <v>3.1732269999999998</v>
      </c>
      <c r="AS49">
        <v>9.2796199999999995</v>
      </c>
      <c r="AT49">
        <v>14.368434000000001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74.224739000000014</v>
      </c>
      <c r="BA49">
        <f t="shared" si="1"/>
        <v>2436.0685020000001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0.47</v>
      </c>
      <c r="BK49">
        <v>1.66</v>
      </c>
      <c r="BL49">
        <v>0.76</v>
      </c>
      <c r="BM49">
        <v>0</v>
      </c>
      <c r="BN49">
        <v>2.2400000000000002</v>
      </c>
      <c r="BO49">
        <v>3.61</v>
      </c>
      <c r="BP49">
        <v>0.25</v>
      </c>
      <c r="BQ49">
        <v>1.92</v>
      </c>
      <c r="BR49">
        <v>1.04</v>
      </c>
      <c r="BS49">
        <v>1.59</v>
      </c>
      <c r="BT49">
        <v>2.8449550000000001</v>
      </c>
      <c r="BU49">
        <v>1.2858000000000001</v>
      </c>
      <c r="BV49">
        <v>2.3363649999999998</v>
      </c>
      <c r="BW49">
        <v>1.8612580000000001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4.9374729999999998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4.0800689999999999</v>
      </c>
      <c r="CQ49">
        <v>3.3945120000000002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0.46057799999999999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74.224739000000014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628.46971900000005</v>
      </c>
      <c r="M50">
        <v>89.026651999999999</v>
      </c>
      <c r="N50">
        <v>114.16360299999999</v>
      </c>
      <c r="O50">
        <v>119.56120300000001</v>
      </c>
      <c r="P50">
        <v>133.25254799999999</v>
      </c>
      <c r="Q50">
        <v>21.019065999999999</v>
      </c>
      <c r="R50">
        <v>39.983046000000002</v>
      </c>
      <c r="S50">
        <v>25.504842</v>
      </c>
      <c r="T50">
        <v>0.53653600000000001</v>
      </c>
      <c r="U50">
        <v>267.48235799999998</v>
      </c>
      <c r="V50">
        <v>18.458179999999999</v>
      </c>
      <c r="W50">
        <v>44.230207</v>
      </c>
      <c r="X50">
        <v>94.219554000000002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43.042451</v>
      </c>
      <c r="AH50">
        <v>0</v>
      </c>
      <c r="AI50">
        <v>0</v>
      </c>
      <c r="AJ50">
        <v>0</v>
      </c>
      <c r="AK50">
        <v>25.198029999999999</v>
      </c>
      <c r="AL50">
        <v>2.449287</v>
      </c>
      <c r="AM50">
        <v>0</v>
      </c>
      <c r="AN50">
        <v>0.69445999999999997</v>
      </c>
      <c r="AO50">
        <v>0</v>
      </c>
      <c r="AP50">
        <v>2.4546519999999998</v>
      </c>
      <c r="AQ50">
        <v>0</v>
      </c>
      <c r="AR50">
        <v>3.1732269999999998</v>
      </c>
      <c r="AS50">
        <v>9.2796199999999995</v>
      </c>
      <c r="AT50">
        <v>13.627532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74.184739000000022</v>
      </c>
      <c r="BA50">
        <f t="shared" si="1"/>
        <v>2435.2875999999997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1.66</v>
      </c>
      <c r="BL50">
        <v>0.76</v>
      </c>
      <c r="BM50">
        <v>0</v>
      </c>
      <c r="BN50">
        <v>2.2400000000000002</v>
      </c>
      <c r="BO50">
        <v>3.61</v>
      </c>
      <c r="BP50">
        <v>0.25</v>
      </c>
      <c r="BQ50">
        <v>1.92</v>
      </c>
      <c r="BR50">
        <v>1.04</v>
      </c>
      <c r="BS50">
        <v>1.59</v>
      </c>
      <c r="BT50">
        <v>2.8449550000000001</v>
      </c>
      <c r="BU50">
        <v>1.2858000000000001</v>
      </c>
      <c r="BV50">
        <v>2.3363649999999998</v>
      </c>
      <c r="BW50">
        <v>1.8612580000000001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4.9374729999999998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4.0800689999999999</v>
      </c>
      <c r="CQ50">
        <v>3.3945120000000002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0.46057799999999999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74.184739000000022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656.51522199999999</v>
      </c>
      <c r="L51">
        <v>628.46971900000005</v>
      </c>
      <c r="M51">
        <v>89.026651999999999</v>
      </c>
      <c r="N51">
        <v>114.16360299999999</v>
      </c>
      <c r="O51">
        <v>119.56120300000001</v>
      </c>
      <c r="P51">
        <v>133.25254799999999</v>
      </c>
      <c r="Q51">
        <v>20.659127000000002</v>
      </c>
      <c r="R51">
        <v>39.983046000000002</v>
      </c>
      <c r="S51">
        <v>25.504842</v>
      </c>
      <c r="T51">
        <v>0.53653600000000001</v>
      </c>
      <c r="U51">
        <v>267.48235799999998</v>
      </c>
      <c r="V51">
        <v>18.458179999999999</v>
      </c>
      <c r="W51">
        <v>44.230207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43.042451</v>
      </c>
      <c r="AH51">
        <v>0</v>
      </c>
      <c r="AI51">
        <v>0</v>
      </c>
      <c r="AJ51">
        <v>0</v>
      </c>
      <c r="AK51">
        <v>25.198029999999999</v>
      </c>
      <c r="AL51">
        <v>2.449287</v>
      </c>
      <c r="AM51">
        <v>0</v>
      </c>
      <c r="AN51">
        <v>0.69445999999999997</v>
      </c>
      <c r="AO51">
        <v>0</v>
      </c>
      <c r="AP51">
        <v>2.9455830000000001</v>
      </c>
      <c r="AQ51">
        <v>0</v>
      </c>
      <c r="AR51">
        <v>3.1732269999999998</v>
      </c>
      <c r="AS51">
        <v>9.2796199999999995</v>
      </c>
      <c r="AT51">
        <v>14.368434000000001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74.184739000000022</v>
      </c>
      <c r="BA51">
        <f t="shared" si="1"/>
        <v>2436.159494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0.76</v>
      </c>
      <c r="BM51">
        <v>0</v>
      </c>
      <c r="BN51">
        <v>2.2400000000000002</v>
      </c>
      <c r="BO51">
        <v>3.61</v>
      </c>
      <c r="BP51">
        <v>0.25</v>
      </c>
      <c r="BQ51">
        <v>1.92</v>
      </c>
      <c r="BR51">
        <v>1.04</v>
      </c>
      <c r="BS51">
        <v>1.59</v>
      </c>
      <c r="BT51">
        <v>2.8449550000000001</v>
      </c>
      <c r="BU51">
        <v>1.2858000000000001</v>
      </c>
      <c r="BV51">
        <v>2.3363649999999998</v>
      </c>
      <c r="BW51">
        <v>1.8612580000000001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4.9374729999999998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4.0800689999999999</v>
      </c>
      <c r="CQ51">
        <v>3.3945120000000002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0.46057799999999999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74.184739000000022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656.51522199999999</v>
      </c>
      <c r="L52">
        <v>628.46971900000005</v>
      </c>
      <c r="M52">
        <v>89.026651999999999</v>
      </c>
      <c r="N52">
        <v>114.16360299999999</v>
      </c>
      <c r="O52">
        <v>119.56120300000001</v>
      </c>
      <c r="P52">
        <v>133.25254799999999</v>
      </c>
      <c r="Q52">
        <v>20.659127000000002</v>
      </c>
      <c r="R52">
        <v>39.983046000000002</v>
      </c>
      <c r="S52">
        <v>24.951222999999999</v>
      </c>
      <c r="T52">
        <v>0.53653600000000001</v>
      </c>
      <c r="U52">
        <v>267.48235799999998</v>
      </c>
      <c r="V52">
        <v>18.458179999999999</v>
      </c>
      <c r="W52">
        <v>44.230207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43.042451</v>
      </c>
      <c r="AH52">
        <v>0</v>
      </c>
      <c r="AI52">
        <v>0</v>
      </c>
      <c r="AJ52">
        <v>0</v>
      </c>
      <c r="AK52">
        <v>25.198029999999999</v>
      </c>
      <c r="AL52">
        <v>2.449287</v>
      </c>
      <c r="AM52">
        <v>0</v>
      </c>
      <c r="AN52">
        <v>0.69445999999999997</v>
      </c>
      <c r="AO52">
        <v>0</v>
      </c>
      <c r="AP52">
        <v>2.9455830000000001</v>
      </c>
      <c r="AQ52">
        <v>0</v>
      </c>
      <c r="AR52">
        <v>3.1732269999999998</v>
      </c>
      <c r="AS52">
        <v>9.2796199999999995</v>
      </c>
      <c r="AT52">
        <v>14.368434000000001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74.184739000000022</v>
      </c>
      <c r="BA52">
        <f t="shared" si="1"/>
        <v>2435.6058749999997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0.76</v>
      </c>
      <c r="BM52">
        <v>0</v>
      </c>
      <c r="BN52">
        <v>2.2400000000000002</v>
      </c>
      <c r="BO52">
        <v>3.61</v>
      </c>
      <c r="BP52">
        <v>0.25</v>
      </c>
      <c r="BQ52">
        <v>1.92</v>
      </c>
      <c r="BR52">
        <v>1.04</v>
      </c>
      <c r="BS52">
        <v>1.59</v>
      </c>
      <c r="BT52">
        <v>2.8449550000000001</v>
      </c>
      <c r="BU52">
        <v>1.2858000000000001</v>
      </c>
      <c r="BV52">
        <v>2.3363649999999998</v>
      </c>
      <c r="BW52">
        <v>1.8612580000000001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4.9374729999999998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4.0800689999999999</v>
      </c>
      <c r="CQ52">
        <v>3.3945120000000002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0.46057799999999999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74.184739000000022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656.51522199999999</v>
      </c>
      <c r="L53">
        <v>628.46971900000005</v>
      </c>
      <c r="M53">
        <v>89.026651999999999</v>
      </c>
      <c r="N53">
        <v>114.16360299999999</v>
      </c>
      <c r="O53">
        <v>119.56120300000001</v>
      </c>
      <c r="P53">
        <v>133.25254799999999</v>
      </c>
      <c r="Q53">
        <v>20.659127000000002</v>
      </c>
      <c r="R53">
        <v>39.983046000000002</v>
      </c>
      <c r="S53">
        <v>24.951222999999999</v>
      </c>
      <c r="T53">
        <v>0.53653600000000001</v>
      </c>
      <c r="U53">
        <v>267.48235799999998</v>
      </c>
      <c r="V53">
        <v>18.458179999999999</v>
      </c>
      <c r="W53">
        <v>44.230207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43.042451</v>
      </c>
      <c r="AH53">
        <v>0</v>
      </c>
      <c r="AI53">
        <v>0</v>
      </c>
      <c r="AJ53">
        <v>0</v>
      </c>
      <c r="AK53">
        <v>25.198029999999999</v>
      </c>
      <c r="AL53">
        <v>2.449287</v>
      </c>
      <c r="AM53">
        <v>0</v>
      </c>
      <c r="AN53">
        <v>0.69445999999999997</v>
      </c>
      <c r="AO53">
        <v>0</v>
      </c>
      <c r="AP53">
        <v>2.9455830000000001</v>
      </c>
      <c r="AQ53">
        <v>0</v>
      </c>
      <c r="AR53">
        <v>3.1732269999999998</v>
      </c>
      <c r="AS53">
        <v>9.2796199999999995</v>
      </c>
      <c r="AT53">
        <v>14.368434000000001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74.184739000000022</v>
      </c>
      <c r="BA53">
        <f t="shared" si="1"/>
        <v>2435.6058749999997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0.76</v>
      </c>
      <c r="BM53">
        <v>0</v>
      </c>
      <c r="BN53">
        <v>2.2400000000000002</v>
      </c>
      <c r="BO53">
        <v>3.61</v>
      </c>
      <c r="BP53">
        <v>0.25</v>
      </c>
      <c r="BQ53">
        <v>1.92</v>
      </c>
      <c r="BR53">
        <v>1.04</v>
      </c>
      <c r="BS53">
        <v>1.59</v>
      </c>
      <c r="BT53">
        <v>2.8449550000000001</v>
      </c>
      <c r="BU53">
        <v>1.2858000000000001</v>
      </c>
      <c r="BV53">
        <v>2.3363649999999998</v>
      </c>
      <c r="BW53">
        <v>1.8612580000000001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4.9374729999999998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4.0800689999999999</v>
      </c>
      <c r="CQ53">
        <v>3.3945120000000002</v>
      </c>
      <c r="CR53">
        <v>0.81078300000000003</v>
      </c>
      <c r="CS53">
        <v>2.6767300000000001</v>
      </c>
      <c r="CT53">
        <v>0</v>
      </c>
      <c r="CU53">
        <v>0</v>
      </c>
      <c r="CV53">
        <v>0</v>
      </c>
      <c r="CW53">
        <v>0.46057799999999999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74.184739000000022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656.51522199999999</v>
      </c>
      <c r="L54">
        <v>628.46971900000005</v>
      </c>
      <c r="M54">
        <v>89.026651999999999</v>
      </c>
      <c r="N54">
        <v>114.16360299999999</v>
      </c>
      <c r="O54">
        <v>119.56120300000001</v>
      </c>
      <c r="P54">
        <v>133.25254799999999</v>
      </c>
      <c r="Q54">
        <v>20.659127000000002</v>
      </c>
      <c r="R54">
        <v>39.983046000000002</v>
      </c>
      <c r="S54">
        <v>24.951222999999999</v>
      </c>
      <c r="T54">
        <v>0.53653600000000001</v>
      </c>
      <c r="U54">
        <v>267.48235799999998</v>
      </c>
      <c r="V54">
        <v>18.458179999999999</v>
      </c>
      <c r="W54">
        <v>44.230207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43.042451</v>
      </c>
      <c r="AH54">
        <v>0</v>
      </c>
      <c r="AI54">
        <v>0</v>
      </c>
      <c r="AJ54">
        <v>0</v>
      </c>
      <c r="AK54">
        <v>25.198029999999999</v>
      </c>
      <c r="AL54">
        <v>2.449287</v>
      </c>
      <c r="AM54">
        <v>0</v>
      </c>
      <c r="AN54">
        <v>0.69445999999999997</v>
      </c>
      <c r="AO54">
        <v>0</v>
      </c>
      <c r="AP54">
        <v>2.9455830000000001</v>
      </c>
      <c r="AQ54">
        <v>0</v>
      </c>
      <c r="AR54">
        <v>3.1732269999999998</v>
      </c>
      <c r="AS54">
        <v>9.2796199999999995</v>
      </c>
      <c r="AT54">
        <v>14.368434000000001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74.104739000000009</v>
      </c>
      <c r="BA54">
        <f t="shared" si="1"/>
        <v>2435.5258749999998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1.66</v>
      </c>
      <c r="BL54">
        <v>0.76</v>
      </c>
      <c r="BM54">
        <v>0</v>
      </c>
      <c r="BN54">
        <v>2.2400000000000002</v>
      </c>
      <c r="BO54">
        <v>3.61</v>
      </c>
      <c r="BP54">
        <v>0.25</v>
      </c>
      <c r="BQ54">
        <v>1.92</v>
      </c>
      <c r="BR54">
        <v>1.04</v>
      </c>
      <c r="BS54">
        <v>1.59</v>
      </c>
      <c r="BT54">
        <v>2.8449550000000001</v>
      </c>
      <c r="BU54">
        <v>1.2858000000000001</v>
      </c>
      <c r="BV54">
        <v>2.3363649999999998</v>
      </c>
      <c r="BW54">
        <v>1.8612580000000001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4.9374729999999998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4.0800689999999999</v>
      </c>
      <c r="CQ54">
        <v>3.3945120000000002</v>
      </c>
      <c r="CR54">
        <v>0.81078300000000003</v>
      </c>
      <c r="CS54">
        <v>2.6767300000000001</v>
      </c>
      <c r="CT54">
        <v>0</v>
      </c>
      <c r="CU54">
        <v>0</v>
      </c>
      <c r="CV54">
        <v>0</v>
      </c>
      <c r="CW54">
        <v>0.46057799999999999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74.104739000000009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656.51522199999999</v>
      </c>
      <c r="L55">
        <v>628.46971900000005</v>
      </c>
      <c r="M55">
        <v>89.026651999999999</v>
      </c>
      <c r="N55">
        <v>114.16360299999999</v>
      </c>
      <c r="O55">
        <v>119.56120300000001</v>
      </c>
      <c r="P55">
        <v>133.25254799999999</v>
      </c>
      <c r="Q55">
        <v>16.237590999999998</v>
      </c>
      <c r="R55">
        <v>39.213116999999997</v>
      </c>
      <c r="S55">
        <v>24.951222999999999</v>
      </c>
      <c r="T55">
        <v>0.53653600000000001</v>
      </c>
      <c r="U55">
        <v>267.48235799999998</v>
      </c>
      <c r="V55">
        <v>18.458179999999999</v>
      </c>
      <c r="W55">
        <v>44.230207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43.042451</v>
      </c>
      <c r="AH55">
        <v>0</v>
      </c>
      <c r="AI55">
        <v>0</v>
      </c>
      <c r="AJ55">
        <v>0</v>
      </c>
      <c r="AK55">
        <v>25.198029999999999</v>
      </c>
      <c r="AL55">
        <v>2.449287</v>
      </c>
      <c r="AM55">
        <v>0</v>
      </c>
      <c r="AN55">
        <v>0.69445999999999997</v>
      </c>
      <c r="AO55">
        <v>0</v>
      </c>
      <c r="AP55">
        <v>2.9455830000000001</v>
      </c>
      <c r="AQ55">
        <v>0</v>
      </c>
      <c r="AR55">
        <v>2.1154850000000001</v>
      </c>
      <c r="AS55">
        <v>9.2796199999999995</v>
      </c>
      <c r="AT55">
        <v>14.368434000000001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74.104739000000009</v>
      </c>
      <c r="BA55">
        <f t="shared" si="1"/>
        <v>2429.2766679999995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1.66</v>
      </c>
      <c r="BL55">
        <v>0.76</v>
      </c>
      <c r="BM55">
        <v>0</v>
      </c>
      <c r="BN55">
        <v>2.2400000000000002</v>
      </c>
      <c r="BO55">
        <v>3.61</v>
      </c>
      <c r="BP55">
        <v>0.25</v>
      </c>
      <c r="BQ55">
        <v>1.92</v>
      </c>
      <c r="BR55">
        <v>1.04</v>
      </c>
      <c r="BS55">
        <v>1.59</v>
      </c>
      <c r="BT55">
        <v>2.8449550000000001</v>
      </c>
      <c r="BU55">
        <v>1.2858000000000001</v>
      </c>
      <c r="BV55">
        <v>2.3363649999999998</v>
      </c>
      <c r="BW55">
        <v>1.8612580000000001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4.9374729999999998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4.0800689999999999</v>
      </c>
      <c r="CQ55">
        <v>3.3945120000000002</v>
      </c>
      <c r="CR55">
        <v>0.81078300000000003</v>
      </c>
      <c r="CS55">
        <v>2.6767300000000001</v>
      </c>
      <c r="CT55">
        <v>0</v>
      </c>
      <c r="CU55">
        <v>0</v>
      </c>
      <c r="CV55">
        <v>0</v>
      </c>
      <c r="CW55">
        <v>0.46057799999999999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74.104739000000009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656.51522199999999</v>
      </c>
      <c r="L56">
        <v>628.46971900000005</v>
      </c>
      <c r="M56">
        <v>89.026651999999999</v>
      </c>
      <c r="N56">
        <v>114.16360299999999</v>
      </c>
      <c r="O56">
        <v>119.56120300000001</v>
      </c>
      <c r="P56">
        <v>133.25254799999999</v>
      </c>
      <c r="Q56">
        <v>16.237590999999998</v>
      </c>
      <c r="R56">
        <v>39.213116999999997</v>
      </c>
      <c r="S56">
        <v>24.951222999999999</v>
      </c>
      <c r="T56">
        <v>0.53653600000000001</v>
      </c>
      <c r="U56">
        <v>267.48235799999998</v>
      </c>
      <c r="V56">
        <v>18.458179999999999</v>
      </c>
      <c r="W56">
        <v>44.230207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43.042451</v>
      </c>
      <c r="AH56">
        <v>0</v>
      </c>
      <c r="AI56">
        <v>0</v>
      </c>
      <c r="AJ56">
        <v>0</v>
      </c>
      <c r="AK56">
        <v>25.198029999999999</v>
      </c>
      <c r="AL56">
        <v>2.449287</v>
      </c>
      <c r="AM56">
        <v>0</v>
      </c>
      <c r="AN56">
        <v>0.69445999999999997</v>
      </c>
      <c r="AO56">
        <v>0</v>
      </c>
      <c r="AP56">
        <v>2.9455830000000001</v>
      </c>
      <c r="AQ56">
        <v>0</v>
      </c>
      <c r="AR56">
        <v>2.1154850000000001</v>
      </c>
      <c r="AS56">
        <v>9.2796199999999995</v>
      </c>
      <c r="AT56">
        <v>14.368434000000001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74.104739000000009</v>
      </c>
      <c r="BA56">
        <f t="shared" si="1"/>
        <v>2429.2766679999995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1.66</v>
      </c>
      <c r="BL56">
        <v>0.76</v>
      </c>
      <c r="BM56">
        <v>0</v>
      </c>
      <c r="BN56">
        <v>2.2400000000000002</v>
      </c>
      <c r="BO56">
        <v>3.61</v>
      </c>
      <c r="BP56">
        <v>0.25</v>
      </c>
      <c r="BQ56">
        <v>1.92</v>
      </c>
      <c r="BR56">
        <v>1.04</v>
      </c>
      <c r="BS56">
        <v>1.59</v>
      </c>
      <c r="BT56">
        <v>2.8449550000000001</v>
      </c>
      <c r="BU56">
        <v>1.2858000000000001</v>
      </c>
      <c r="BV56">
        <v>2.3363649999999998</v>
      </c>
      <c r="BW56">
        <v>1.8612580000000001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4.9374729999999998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4.0800689999999999</v>
      </c>
      <c r="CQ56">
        <v>3.3945120000000002</v>
      </c>
      <c r="CR56">
        <v>0.81078300000000003</v>
      </c>
      <c r="CS56">
        <v>2.6767300000000001</v>
      </c>
      <c r="CT56">
        <v>0</v>
      </c>
      <c r="CU56">
        <v>0</v>
      </c>
      <c r="CV56">
        <v>0</v>
      </c>
      <c r="CW56">
        <v>0.46057799999999999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74.104739000000009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656.51522199999999</v>
      </c>
      <c r="L57">
        <v>552.31073300000003</v>
      </c>
      <c r="M57">
        <v>89.026651999999999</v>
      </c>
      <c r="N57">
        <v>114.16360299999999</v>
      </c>
      <c r="O57">
        <v>119.56120300000001</v>
      </c>
      <c r="P57">
        <v>133.25254799999999</v>
      </c>
      <c r="Q57">
        <v>16.237590999999998</v>
      </c>
      <c r="R57">
        <v>39.213116999999997</v>
      </c>
      <c r="S57">
        <v>24.951222999999999</v>
      </c>
      <c r="T57">
        <v>0.53653600000000001</v>
      </c>
      <c r="U57">
        <v>267.48235799999998</v>
      </c>
      <c r="V57">
        <v>18.458179999999999</v>
      </c>
      <c r="W57">
        <v>44.230207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43.042451</v>
      </c>
      <c r="AH57">
        <v>0</v>
      </c>
      <c r="AI57">
        <v>0</v>
      </c>
      <c r="AJ57">
        <v>0</v>
      </c>
      <c r="AK57">
        <v>25.198029999999999</v>
      </c>
      <c r="AL57">
        <v>2.449287</v>
      </c>
      <c r="AM57">
        <v>0</v>
      </c>
      <c r="AN57">
        <v>0.69445999999999997</v>
      </c>
      <c r="AO57">
        <v>0</v>
      </c>
      <c r="AP57">
        <v>7.3639570000000001</v>
      </c>
      <c r="AQ57">
        <v>0</v>
      </c>
      <c r="AR57">
        <v>2.1154850000000001</v>
      </c>
      <c r="AS57">
        <v>9.2796199999999995</v>
      </c>
      <c r="AT57">
        <v>14.368434000000001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74.084739000000013</v>
      </c>
      <c r="BA57">
        <f t="shared" si="1"/>
        <v>2357.5160559999995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1.66</v>
      </c>
      <c r="BL57">
        <v>0.74</v>
      </c>
      <c r="BM57">
        <v>0</v>
      </c>
      <c r="BN57">
        <v>2.2400000000000002</v>
      </c>
      <c r="BO57">
        <v>3.61</v>
      </c>
      <c r="BP57">
        <v>0.25</v>
      </c>
      <c r="BQ57">
        <v>1.92</v>
      </c>
      <c r="BR57">
        <v>1.04</v>
      </c>
      <c r="BS57">
        <v>1.59</v>
      </c>
      <c r="BT57">
        <v>2.8449550000000001</v>
      </c>
      <c r="BU57">
        <v>1.2858000000000001</v>
      </c>
      <c r="BV57">
        <v>2.3363649999999998</v>
      </c>
      <c r="BW57">
        <v>1.8612580000000001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4.9374729999999998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4.0800689999999999</v>
      </c>
      <c r="CQ57">
        <v>3.3945120000000002</v>
      </c>
      <c r="CR57">
        <v>0.81078300000000003</v>
      </c>
      <c r="CS57">
        <v>2.6767300000000001</v>
      </c>
      <c r="CT57">
        <v>0</v>
      </c>
      <c r="CU57">
        <v>0</v>
      </c>
      <c r="CV57">
        <v>0</v>
      </c>
      <c r="CW57">
        <v>0.46057799999999999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74.084739000000013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656.51522199999999</v>
      </c>
      <c r="L58">
        <v>552.31073300000003</v>
      </c>
      <c r="M58">
        <v>89.026651999999999</v>
      </c>
      <c r="N58">
        <v>114.16360299999999</v>
      </c>
      <c r="O58">
        <v>119.56120300000001</v>
      </c>
      <c r="P58">
        <v>133.25254799999999</v>
      </c>
      <c r="Q58">
        <v>16.237590999999998</v>
      </c>
      <c r="R58">
        <v>39.213116999999997</v>
      </c>
      <c r="S58">
        <v>24.951222999999999</v>
      </c>
      <c r="T58">
        <v>0.53653600000000001</v>
      </c>
      <c r="U58">
        <v>267.48235799999998</v>
      </c>
      <c r="V58">
        <v>18.458179999999999</v>
      </c>
      <c r="W58">
        <v>44.230207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43.042451</v>
      </c>
      <c r="AH58">
        <v>0</v>
      </c>
      <c r="AI58">
        <v>0</v>
      </c>
      <c r="AJ58">
        <v>0</v>
      </c>
      <c r="AK58">
        <v>25.198029999999999</v>
      </c>
      <c r="AL58">
        <v>2.449287</v>
      </c>
      <c r="AM58">
        <v>0</v>
      </c>
      <c r="AN58">
        <v>0.69445999999999997</v>
      </c>
      <c r="AO58">
        <v>0</v>
      </c>
      <c r="AP58">
        <v>7.3639570000000001</v>
      </c>
      <c r="AQ58">
        <v>0</v>
      </c>
      <c r="AR58">
        <v>2.1154850000000001</v>
      </c>
      <c r="AS58">
        <v>9.2796199999999995</v>
      </c>
      <c r="AT58">
        <v>14.368434000000001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74.084739000000013</v>
      </c>
      <c r="BA58">
        <f t="shared" si="1"/>
        <v>2357.5160559999995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1.66</v>
      </c>
      <c r="BL58">
        <v>0.74</v>
      </c>
      <c r="BM58">
        <v>0</v>
      </c>
      <c r="BN58">
        <v>2.2400000000000002</v>
      </c>
      <c r="BO58">
        <v>3.61</v>
      </c>
      <c r="BP58">
        <v>0.25</v>
      </c>
      <c r="BQ58">
        <v>1.92</v>
      </c>
      <c r="BR58">
        <v>1.04</v>
      </c>
      <c r="BS58">
        <v>1.59</v>
      </c>
      <c r="BT58">
        <v>2.8449550000000001</v>
      </c>
      <c r="BU58">
        <v>1.2858000000000001</v>
      </c>
      <c r="BV58">
        <v>2.3363649999999998</v>
      </c>
      <c r="BW58">
        <v>1.8612580000000001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4.9374729999999998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4.0800689999999999</v>
      </c>
      <c r="CQ58">
        <v>3.3945120000000002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0.46057799999999999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74.084739000000013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656.51522199999999</v>
      </c>
      <c r="L59">
        <v>598.28792799999997</v>
      </c>
      <c r="M59">
        <v>89.026651999999999</v>
      </c>
      <c r="N59">
        <v>114.16360299999999</v>
      </c>
      <c r="O59">
        <v>119.56120300000001</v>
      </c>
      <c r="P59">
        <v>133.25254799999999</v>
      </c>
      <c r="Q59">
        <v>16.237590999999998</v>
      </c>
      <c r="R59">
        <v>39.213116999999997</v>
      </c>
      <c r="S59">
        <v>24.951222999999999</v>
      </c>
      <c r="T59">
        <v>0.53653600000000001</v>
      </c>
      <c r="U59">
        <v>267.48235799999998</v>
      </c>
      <c r="V59">
        <v>18.458179999999999</v>
      </c>
      <c r="W59">
        <v>44.230207</v>
      </c>
      <c r="X59">
        <v>94.219554000000002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43.042451</v>
      </c>
      <c r="AH59">
        <v>0</v>
      </c>
      <c r="AI59">
        <v>0</v>
      </c>
      <c r="AJ59">
        <v>0</v>
      </c>
      <c r="AK59">
        <v>25.198029999999999</v>
      </c>
      <c r="AL59">
        <v>2.449287</v>
      </c>
      <c r="AM59">
        <v>0</v>
      </c>
      <c r="AN59">
        <v>0.69445999999999997</v>
      </c>
      <c r="AO59">
        <v>0</v>
      </c>
      <c r="AP59">
        <v>7.3639570000000001</v>
      </c>
      <c r="AQ59">
        <v>0</v>
      </c>
      <c r="AR59">
        <v>2.1154850000000001</v>
      </c>
      <c r="AS59">
        <v>5.1553440000000004</v>
      </c>
      <c r="AT59">
        <v>14.368434000000001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74.014739000000006</v>
      </c>
      <c r="BA59">
        <f t="shared" si="1"/>
        <v>2399.2989749999997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1.61</v>
      </c>
      <c r="BL59">
        <v>0.72</v>
      </c>
      <c r="BM59">
        <v>0</v>
      </c>
      <c r="BN59">
        <v>2.2400000000000002</v>
      </c>
      <c r="BO59">
        <v>3.61</v>
      </c>
      <c r="BP59">
        <v>0.25</v>
      </c>
      <c r="BQ59">
        <v>1.92</v>
      </c>
      <c r="BR59">
        <v>1.04</v>
      </c>
      <c r="BS59">
        <v>1.59</v>
      </c>
      <c r="BT59">
        <v>2.8449550000000001</v>
      </c>
      <c r="BU59">
        <v>1.2858000000000001</v>
      </c>
      <c r="BV59">
        <v>2.3363649999999998</v>
      </c>
      <c r="BW59">
        <v>1.8612580000000001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4.9374729999999998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4.0800689999999999</v>
      </c>
      <c r="CQ59">
        <v>3.3945120000000002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0.46057799999999999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74.014739000000006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656.51522199999999</v>
      </c>
      <c r="L60">
        <v>628.46971900000005</v>
      </c>
      <c r="M60">
        <v>89.026651999999999</v>
      </c>
      <c r="N60">
        <v>114.16360299999999</v>
      </c>
      <c r="O60">
        <v>119.56120300000001</v>
      </c>
      <c r="P60">
        <v>133.25254799999999</v>
      </c>
      <c r="Q60">
        <v>16.237590999999998</v>
      </c>
      <c r="R60">
        <v>39.213116999999997</v>
      </c>
      <c r="S60">
        <v>24.951222999999999</v>
      </c>
      <c r="T60">
        <v>0.53653600000000001</v>
      </c>
      <c r="U60">
        <v>267.48235799999998</v>
      </c>
      <c r="V60">
        <v>18.458179999999999</v>
      </c>
      <c r="W60">
        <v>44.230207</v>
      </c>
      <c r="X60">
        <v>94.219554000000002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43.042451</v>
      </c>
      <c r="AH60">
        <v>0</v>
      </c>
      <c r="AI60">
        <v>0</v>
      </c>
      <c r="AJ60">
        <v>0</v>
      </c>
      <c r="AK60">
        <v>25.198029999999999</v>
      </c>
      <c r="AL60">
        <v>12.246434000000001</v>
      </c>
      <c r="AM60">
        <v>0</v>
      </c>
      <c r="AN60">
        <v>0.69445999999999997</v>
      </c>
      <c r="AO60">
        <v>0</v>
      </c>
      <c r="AP60">
        <v>7.3639570000000001</v>
      </c>
      <c r="AQ60">
        <v>0</v>
      </c>
      <c r="AR60">
        <v>2.1154850000000001</v>
      </c>
      <c r="AS60">
        <v>5.1553440000000004</v>
      </c>
      <c r="AT60">
        <v>14.368434000000001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74.014739000000006</v>
      </c>
      <c r="BA60">
        <f t="shared" si="1"/>
        <v>2439.2779129999999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1.61</v>
      </c>
      <c r="BL60">
        <v>0.72</v>
      </c>
      <c r="BM60">
        <v>0</v>
      </c>
      <c r="BN60">
        <v>2.2400000000000002</v>
      </c>
      <c r="BO60">
        <v>3.61</v>
      </c>
      <c r="BP60">
        <v>0.25</v>
      </c>
      <c r="BQ60">
        <v>1.92</v>
      </c>
      <c r="BR60">
        <v>1.04</v>
      </c>
      <c r="BS60">
        <v>1.59</v>
      </c>
      <c r="BT60">
        <v>2.8449550000000001</v>
      </c>
      <c r="BU60">
        <v>1.2858000000000001</v>
      </c>
      <c r="BV60">
        <v>2.3363649999999998</v>
      </c>
      <c r="BW60">
        <v>1.8612580000000001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4.9374729999999998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4.0800689999999999</v>
      </c>
      <c r="CQ60">
        <v>3.3945120000000002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0.46057799999999999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74.014739000000006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656.51522199999999</v>
      </c>
      <c r="L61">
        <v>628.46971900000005</v>
      </c>
      <c r="M61">
        <v>89.026651999999999</v>
      </c>
      <c r="N61">
        <v>114.16360299999999</v>
      </c>
      <c r="O61">
        <v>119.56120300000001</v>
      </c>
      <c r="P61">
        <v>133.25254799999999</v>
      </c>
      <c r="Q61">
        <v>16.237590999999998</v>
      </c>
      <c r="R61">
        <v>39.213116999999997</v>
      </c>
      <c r="S61">
        <v>24.951222999999999</v>
      </c>
      <c r="T61">
        <v>0.53653600000000001</v>
      </c>
      <c r="U61">
        <v>267.48235799999998</v>
      </c>
      <c r="V61">
        <v>18.458179999999999</v>
      </c>
      <c r="W61">
        <v>44.230207</v>
      </c>
      <c r="X61">
        <v>94.219554000000002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43.042451</v>
      </c>
      <c r="AH61">
        <v>0</v>
      </c>
      <c r="AI61">
        <v>0</v>
      </c>
      <c r="AJ61">
        <v>0</v>
      </c>
      <c r="AK61">
        <v>25.198029999999999</v>
      </c>
      <c r="AL61">
        <v>51.212361000000001</v>
      </c>
      <c r="AM61">
        <v>0</v>
      </c>
      <c r="AN61">
        <v>0.69445999999999997</v>
      </c>
      <c r="AO61">
        <v>0</v>
      </c>
      <c r="AP61">
        <v>7.3639570000000001</v>
      </c>
      <c r="AQ61">
        <v>15.618945999999999</v>
      </c>
      <c r="AR61">
        <v>2.1154850000000001</v>
      </c>
      <c r="AS61">
        <v>5.1553440000000004</v>
      </c>
      <c r="AT61">
        <v>14.368434000000001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74.014739000000006</v>
      </c>
      <c r="BA61">
        <f t="shared" si="1"/>
        <v>2493.8627859999997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1.61</v>
      </c>
      <c r="BL61">
        <v>0.72</v>
      </c>
      <c r="BM61">
        <v>0</v>
      </c>
      <c r="BN61">
        <v>2.2400000000000002</v>
      </c>
      <c r="BO61">
        <v>3.61</v>
      </c>
      <c r="BP61">
        <v>0.25</v>
      </c>
      <c r="BQ61">
        <v>1.92</v>
      </c>
      <c r="BR61">
        <v>1.04</v>
      </c>
      <c r="BS61">
        <v>1.59</v>
      </c>
      <c r="BT61">
        <v>2.8449550000000001</v>
      </c>
      <c r="BU61">
        <v>1.2858000000000001</v>
      </c>
      <c r="BV61">
        <v>2.3363649999999998</v>
      </c>
      <c r="BW61">
        <v>1.8612580000000001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4.9374729999999998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4.0800689999999999</v>
      </c>
      <c r="CQ61">
        <v>3.3945120000000002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0.46057799999999999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74.014739000000006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656.51522199999999</v>
      </c>
      <c r="L62">
        <v>628.46971900000005</v>
      </c>
      <c r="M62">
        <v>89.026651999999999</v>
      </c>
      <c r="N62">
        <v>114.16360299999999</v>
      </c>
      <c r="O62">
        <v>119.56120300000001</v>
      </c>
      <c r="P62">
        <v>133.25254799999999</v>
      </c>
      <c r="Q62">
        <v>16.237590999999998</v>
      </c>
      <c r="R62">
        <v>39.213116999999997</v>
      </c>
      <c r="S62">
        <v>24.951222999999999</v>
      </c>
      <c r="T62">
        <v>0.53653600000000001</v>
      </c>
      <c r="U62">
        <v>267.48235799999998</v>
      </c>
      <c r="V62">
        <v>18.458179999999999</v>
      </c>
      <c r="W62">
        <v>44.230207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43.042451</v>
      </c>
      <c r="AH62">
        <v>0</v>
      </c>
      <c r="AI62">
        <v>0</v>
      </c>
      <c r="AJ62">
        <v>0</v>
      </c>
      <c r="AK62">
        <v>25.198029999999999</v>
      </c>
      <c r="AL62">
        <v>51.212361000000001</v>
      </c>
      <c r="AM62">
        <v>0</v>
      </c>
      <c r="AN62">
        <v>0.69445999999999997</v>
      </c>
      <c r="AO62">
        <v>0</v>
      </c>
      <c r="AP62">
        <v>7.3639570000000001</v>
      </c>
      <c r="AQ62">
        <v>16.061588</v>
      </c>
      <c r="AR62">
        <v>2.1154850000000001</v>
      </c>
      <c r="AS62">
        <v>5.1553440000000004</v>
      </c>
      <c r="AT62">
        <v>14.368434000000001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73.984739000000005</v>
      </c>
      <c r="BA62">
        <f t="shared" si="1"/>
        <v>2494.2754279999995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1.61</v>
      </c>
      <c r="BL62">
        <v>0.72</v>
      </c>
      <c r="BM62">
        <v>0</v>
      </c>
      <c r="BN62">
        <v>2.2400000000000002</v>
      </c>
      <c r="BO62">
        <v>3.61</v>
      </c>
      <c r="BP62">
        <v>0.25</v>
      </c>
      <c r="BQ62">
        <v>1.92</v>
      </c>
      <c r="BR62">
        <v>1.04</v>
      </c>
      <c r="BS62">
        <v>1.59</v>
      </c>
      <c r="BT62">
        <v>2.8449550000000001</v>
      </c>
      <c r="BU62">
        <v>1.2858000000000001</v>
      </c>
      <c r="BV62">
        <v>2.3363649999999998</v>
      </c>
      <c r="BW62">
        <v>1.8612580000000001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4.9374729999999998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4.0800689999999999</v>
      </c>
      <c r="CQ62">
        <v>3.3945120000000002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0.46057799999999999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73.984739000000005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656.51522199999999</v>
      </c>
      <c r="L63">
        <v>628.46971900000005</v>
      </c>
      <c r="M63">
        <v>89.026651999999999</v>
      </c>
      <c r="N63">
        <v>114.16360299999999</v>
      </c>
      <c r="O63">
        <v>119.56120300000001</v>
      </c>
      <c r="P63">
        <v>133.25254799999999</v>
      </c>
      <c r="Q63">
        <v>16.237590999999998</v>
      </c>
      <c r="R63">
        <v>39.213116999999997</v>
      </c>
      <c r="S63">
        <v>24.951222999999999</v>
      </c>
      <c r="T63">
        <v>0.53653600000000001</v>
      </c>
      <c r="U63">
        <v>267.48235799999998</v>
      </c>
      <c r="V63">
        <v>18.458179999999999</v>
      </c>
      <c r="W63">
        <v>44.230207</v>
      </c>
      <c r="X63">
        <v>94.219554000000002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43.042451</v>
      </c>
      <c r="AH63">
        <v>0</v>
      </c>
      <c r="AI63">
        <v>0</v>
      </c>
      <c r="AJ63">
        <v>0</v>
      </c>
      <c r="AK63">
        <v>25.198029999999999</v>
      </c>
      <c r="AL63">
        <v>51.212361000000001</v>
      </c>
      <c r="AM63">
        <v>0</v>
      </c>
      <c r="AN63">
        <v>0.69445999999999997</v>
      </c>
      <c r="AO63">
        <v>0</v>
      </c>
      <c r="AP63">
        <v>2.9455830000000001</v>
      </c>
      <c r="AQ63">
        <v>31.237891999999999</v>
      </c>
      <c r="AR63">
        <v>2.1154850000000001</v>
      </c>
      <c r="AS63">
        <v>5.1553440000000004</v>
      </c>
      <c r="AT63">
        <v>14.368434000000001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73.984739000000005</v>
      </c>
      <c r="BA63">
        <f t="shared" si="1"/>
        <v>2505.0333579999997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1.61</v>
      </c>
      <c r="BL63">
        <v>0.72</v>
      </c>
      <c r="BM63">
        <v>0</v>
      </c>
      <c r="BN63">
        <v>2.2400000000000002</v>
      </c>
      <c r="BO63">
        <v>3.61</v>
      </c>
      <c r="BP63">
        <v>0.25</v>
      </c>
      <c r="BQ63">
        <v>1.92</v>
      </c>
      <c r="BR63">
        <v>1.04</v>
      </c>
      <c r="BS63">
        <v>1.59</v>
      </c>
      <c r="BT63">
        <v>2.8449550000000001</v>
      </c>
      <c r="BU63">
        <v>1.2858000000000001</v>
      </c>
      <c r="BV63">
        <v>2.3363649999999998</v>
      </c>
      <c r="BW63">
        <v>1.8612580000000001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4.9374729999999998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4.0800689999999999</v>
      </c>
      <c r="CQ63">
        <v>3.3945120000000002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0.46057799999999999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73.984739000000005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656.51522199999999</v>
      </c>
      <c r="L64">
        <v>628.46971900000005</v>
      </c>
      <c r="M64">
        <v>89.026651999999999</v>
      </c>
      <c r="N64">
        <v>114.16360299999999</v>
      </c>
      <c r="O64">
        <v>119.56120300000001</v>
      </c>
      <c r="P64">
        <v>133.25254799999999</v>
      </c>
      <c r="Q64">
        <v>16.237590999999998</v>
      </c>
      <c r="R64">
        <v>39.213116999999997</v>
      </c>
      <c r="S64">
        <v>24.951222999999999</v>
      </c>
      <c r="T64">
        <v>0.53653600000000001</v>
      </c>
      <c r="U64">
        <v>267.48235799999998</v>
      </c>
      <c r="V64">
        <v>18.458179999999999</v>
      </c>
      <c r="W64">
        <v>44.230207</v>
      </c>
      <c r="X64">
        <v>94.219554000000002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43.042451</v>
      </c>
      <c r="AH64">
        <v>0</v>
      </c>
      <c r="AI64">
        <v>0</v>
      </c>
      <c r="AJ64">
        <v>0</v>
      </c>
      <c r="AK64">
        <v>25.198029999999999</v>
      </c>
      <c r="AL64">
        <v>51.212361000000001</v>
      </c>
      <c r="AM64">
        <v>0</v>
      </c>
      <c r="AN64">
        <v>0.69445999999999997</v>
      </c>
      <c r="AO64">
        <v>0</v>
      </c>
      <c r="AP64">
        <v>2.9455830000000001</v>
      </c>
      <c r="AQ64">
        <v>46.856839000000001</v>
      </c>
      <c r="AR64">
        <v>2.1154850000000001</v>
      </c>
      <c r="AS64">
        <v>5.1553440000000004</v>
      </c>
      <c r="AT64">
        <v>14.368434000000001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73.984739000000005</v>
      </c>
      <c r="BA64">
        <f t="shared" si="1"/>
        <v>2520.6523049999996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1.61</v>
      </c>
      <c r="BL64">
        <v>0.72</v>
      </c>
      <c r="BM64">
        <v>0</v>
      </c>
      <c r="BN64">
        <v>2.2400000000000002</v>
      </c>
      <c r="BO64">
        <v>3.61</v>
      </c>
      <c r="BP64">
        <v>0.25</v>
      </c>
      <c r="BQ64">
        <v>1.92</v>
      </c>
      <c r="BR64">
        <v>1.04</v>
      </c>
      <c r="BS64">
        <v>1.59</v>
      </c>
      <c r="BT64">
        <v>2.8449550000000001</v>
      </c>
      <c r="BU64">
        <v>1.2858000000000001</v>
      </c>
      <c r="BV64">
        <v>2.3363649999999998</v>
      </c>
      <c r="BW64">
        <v>1.8612580000000001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4.9374729999999998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4.0800689999999999</v>
      </c>
      <c r="CQ64">
        <v>3.3945120000000002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0.46057799999999999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73.984739000000005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656.51522199999999</v>
      </c>
      <c r="L65">
        <v>628.46971900000005</v>
      </c>
      <c r="M65">
        <v>89.026651999999999</v>
      </c>
      <c r="N65">
        <v>114.16360299999999</v>
      </c>
      <c r="O65">
        <v>119.56120300000001</v>
      </c>
      <c r="P65">
        <v>133.25254799999999</v>
      </c>
      <c r="Q65">
        <v>16.237590999999998</v>
      </c>
      <c r="R65">
        <v>39.213116999999997</v>
      </c>
      <c r="S65">
        <v>24.951222999999999</v>
      </c>
      <c r="T65">
        <v>0.53653600000000001</v>
      </c>
      <c r="U65">
        <v>267.48235799999998</v>
      </c>
      <c r="V65">
        <v>18.458179999999999</v>
      </c>
      <c r="W65">
        <v>44.230207</v>
      </c>
      <c r="X65">
        <v>94.219554000000002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43.042451</v>
      </c>
      <c r="AH65">
        <v>0</v>
      </c>
      <c r="AI65">
        <v>0</v>
      </c>
      <c r="AJ65">
        <v>0</v>
      </c>
      <c r="AK65">
        <v>25.198029999999999</v>
      </c>
      <c r="AL65">
        <v>12.246434000000001</v>
      </c>
      <c r="AM65">
        <v>0</v>
      </c>
      <c r="AN65">
        <v>0.69445999999999997</v>
      </c>
      <c r="AO65">
        <v>0</v>
      </c>
      <c r="AP65">
        <v>2.9455830000000001</v>
      </c>
      <c r="AQ65">
        <v>46.856839000000001</v>
      </c>
      <c r="AR65">
        <v>2.1154850000000001</v>
      </c>
      <c r="AS65">
        <v>5.1553440000000004</v>
      </c>
      <c r="AT65">
        <v>14.368434000000001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73.944739000000013</v>
      </c>
      <c r="BA65">
        <f t="shared" si="1"/>
        <v>2481.6463779999999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1.57</v>
      </c>
      <c r="BL65">
        <v>0.72</v>
      </c>
      <c r="BM65">
        <v>0</v>
      </c>
      <c r="BN65">
        <v>2.2400000000000002</v>
      </c>
      <c r="BO65">
        <v>3.61</v>
      </c>
      <c r="BP65">
        <v>0.25</v>
      </c>
      <c r="BQ65">
        <v>1.92</v>
      </c>
      <c r="BR65">
        <v>1.04</v>
      </c>
      <c r="BS65">
        <v>1.59</v>
      </c>
      <c r="BT65">
        <v>2.8449550000000001</v>
      </c>
      <c r="BU65">
        <v>1.2858000000000001</v>
      </c>
      <c r="BV65">
        <v>2.3363649999999998</v>
      </c>
      <c r="BW65">
        <v>1.8612580000000001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4.9374729999999998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4.0800689999999999</v>
      </c>
      <c r="CQ65">
        <v>3.3945120000000002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0.46057799999999999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73.944739000000013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656.51522199999999</v>
      </c>
      <c r="L66">
        <v>628.46971900000005</v>
      </c>
      <c r="M66">
        <v>89.026651999999999</v>
      </c>
      <c r="N66">
        <v>114.16360299999999</v>
      </c>
      <c r="O66">
        <v>119.56120300000001</v>
      </c>
      <c r="P66">
        <v>133.25254799999999</v>
      </c>
      <c r="Q66">
        <v>16.237590999999998</v>
      </c>
      <c r="R66">
        <v>39.213116999999997</v>
      </c>
      <c r="S66">
        <v>24.951222999999999</v>
      </c>
      <c r="T66">
        <v>0.53653600000000001</v>
      </c>
      <c r="U66">
        <v>267.48235799999998</v>
      </c>
      <c r="V66">
        <v>18.458179999999999</v>
      </c>
      <c r="W66">
        <v>44.230207</v>
      </c>
      <c r="X66">
        <v>94.219554000000002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3.9291680000000002</v>
      </c>
      <c r="AE66">
        <v>0</v>
      </c>
      <c r="AF66">
        <v>8.760866</v>
      </c>
      <c r="AG66">
        <v>43.042451</v>
      </c>
      <c r="AH66">
        <v>0</v>
      </c>
      <c r="AI66">
        <v>0</v>
      </c>
      <c r="AJ66">
        <v>0</v>
      </c>
      <c r="AK66">
        <v>25.198029999999999</v>
      </c>
      <c r="AL66">
        <v>2.449287</v>
      </c>
      <c r="AM66">
        <v>0</v>
      </c>
      <c r="AN66">
        <v>0.69445999999999997</v>
      </c>
      <c r="AO66">
        <v>0</v>
      </c>
      <c r="AP66">
        <v>2.9455830000000001</v>
      </c>
      <c r="AQ66">
        <v>46.856839000000001</v>
      </c>
      <c r="AR66">
        <v>2.1154850000000001</v>
      </c>
      <c r="AS66">
        <v>5.1553440000000004</v>
      </c>
      <c r="AT66">
        <v>14.368434000000001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73.944739000000013</v>
      </c>
      <c r="BA66">
        <f t="shared" si="1"/>
        <v>2475.7783989999998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1.57</v>
      </c>
      <c r="BL66">
        <v>0.72</v>
      </c>
      <c r="BM66">
        <v>0</v>
      </c>
      <c r="BN66">
        <v>2.2400000000000002</v>
      </c>
      <c r="BO66">
        <v>3.61</v>
      </c>
      <c r="BP66">
        <v>0.25</v>
      </c>
      <c r="BQ66">
        <v>1.92</v>
      </c>
      <c r="BR66">
        <v>1.04</v>
      </c>
      <c r="BS66">
        <v>1.59</v>
      </c>
      <c r="BT66">
        <v>2.8449550000000001</v>
      </c>
      <c r="BU66">
        <v>1.2858000000000001</v>
      </c>
      <c r="BV66">
        <v>2.3363649999999998</v>
      </c>
      <c r="BW66">
        <v>1.8612580000000001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4.9374729999999998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4.0800689999999999</v>
      </c>
      <c r="CQ66">
        <v>3.3945120000000002</v>
      </c>
      <c r="CR66">
        <v>0.81078300000000003</v>
      </c>
      <c r="CS66">
        <v>2.6767300000000001</v>
      </c>
      <c r="CT66">
        <v>0</v>
      </c>
      <c r="CU66">
        <v>0</v>
      </c>
      <c r="CV66">
        <v>0</v>
      </c>
      <c r="CW66">
        <v>0.46057799999999999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73.944739000000013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656.51522199999999</v>
      </c>
      <c r="L67">
        <v>628.46971900000005</v>
      </c>
      <c r="M67">
        <v>89.026651999999999</v>
      </c>
      <c r="N67">
        <v>114.16360299999999</v>
      </c>
      <c r="O67">
        <v>119.56120300000001</v>
      </c>
      <c r="P67">
        <v>133.25254799999999</v>
      </c>
      <c r="Q67">
        <v>16.237590999999998</v>
      </c>
      <c r="R67">
        <v>39.213116999999997</v>
      </c>
      <c r="S67">
        <v>24.951222999999999</v>
      </c>
      <c r="T67">
        <v>0.53653600000000001</v>
      </c>
      <c r="U67">
        <v>267.48235799999998</v>
      </c>
      <c r="V67">
        <v>18.458179999999999</v>
      </c>
      <c r="W67">
        <v>44.230207</v>
      </c>
      <c r="X67">
        <v>94.219554000000002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9.0370869999999996</v>
      </c>
      <c r="AE67">
        <v>0</v>
      </c>
      <c r="AF67">
        <v>8.760866</v>
      </c>
      <c r="AG67">
        <v>43.042451</v>
      </c>
      <c r="AH67">
        <v>2.8081909999999999</v>
      </c>
      <c r="AI67">
        <v>0</v>
      </c>
      <c r="AJ67">
        <v>0</v>
      </c>
      <c r="AK67">
        <v>25.198029999999999</v>
      </c>
      <c r="AL67">
        <v>2.449287</v>
      </c>
      <c r="AM67">
        <v>0</v>
      </c>
      <c r="AN67">
        <v>0.69445999999999997</v>
      </c>
      <c r="AO67">
        <v>0</v>
      </c>
      <c r="AP67">
        <v>2.9455830000000001</v>
      </c>
      <c r="AQ67">
        <v>46.856839000000001</v>
      </c>
      <c r="AR67">
        <v>10.577424000000001</v>
      </c>
      <c r="AS67">
        <v>5.1553440000000004</v>
      </c>
      <c r="AT67">
        <v>14.368434000000001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73.966200000000015</v>
      </c>
      <c r="BA67">
        <f t="shared" si="1"/>
        <v>2492.177909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0.79</v>
      </c>
      <c r="BJ67">
        <v>0.4</v>
      </c>
      <c r="BK67">
        <v>1.57</v>
      </c>
      <c r="BL67">
        <v>0.72</v>
      </c>
      <c r="BM67">
        <v>0</v>
      </c>
      <c r="BN67">
        <v>2.2400000000000002</v>
      </c>
      <c r="BO67">
        <v>3.61</v>
      </c>
      <c r="BP67">
        <v>0.25</v>
      </c>
      <c r="BQ67">
        <v>1.92</v>
      </c>
      <c r="BR67">
        <v>1.04</v>
      </c>
      <c r="BS67">
        <v>1.59</v>
      </c>
      <c r="BT67">
        <v>2.8449550000000001</v>
      </c>
      <c r="BU67">
        <v>1.2858000000000001</v>
      </c>
      <c r="BV67">
        <v>2.3363649999999998</v>
      </c>
      <c r="BW67">
        <v>1.8612580000000001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4.9374729999999998</v>
      </c>
      <c r="CK67">
        <v>1.791947</v>
      </c>
      <c r="CL67">
        <v>1.8566180000000001</v>
      </c>
      <c r="CM67">
        <v>3.3648699999999998</v>
      </c>
      <c r="CN67">
        <v>1.697257</v>
      </c>
      <c r="CO67">
        <v>4.11456</v>
      </c>
      <c r="CP67">
        <v>4.0800689999999999</v>
      </c>
      <c r="CQ67">
        <v>3.3945120000000002</v>
      </c>
      <c r="CR67">
        <v>0.81078300000000003</v>
      </c>
      <c r="CS67">
        <v>2.6767300000000001</v>
      </c>
      <c r="CT67">
        <v>0</v>
      </c>
      <c r="CU67">
        <v>0</v>
      </c>
      <c r="CV67">
        <v>2.1461000000000001E-2</v>
      </c>
      <c r="CW67">
        <v>0.46057799999999999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73.966200000000015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656.51522199999999</v>
      </c>
      <c r="L68">
        <v>628.46971900000005</v>
      </c>
      <c r="M68">
        <v>89.026651999999999</v>
      </c>
      <c r="N68">
        <v>114.16360299999999</v>
      </c>
      <c r="O68">
        <v>119.56120300000001</v>
      </c>
      <c r="P68">
        <v>133.25254799999999</v>
      </c>
      <c r="Q68">
        <v>20.087851000000001</v>
      </c>
      <c r="R68">
        <v>39.983046000000002</v>
      </c>
      <c r="S68">
        <v>24.951222999999999</v>
      </c>
      <c r="T68">
        <v>0.53653600000000001</v>
      </c>
      <c r="U68">
        <v>267.48235799999998</v>
      </c>
      <c r="V68">
        <v>18.458179999999999</v>
      </c>
      <c r="W68">
        <v>44.230207</v>
      </c>
      <c r="X68">
        <v>94.219554000000002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9.0370869999999996</v>
      </c>
      <c r="AE68">
        <v>0</v>
      </c>
      <c r="AF68">
        <v>8.760866</v>
      </c>
      <c r="AG68">
        <v>43.042451</v>
      </c>
      <c r="AH68">
        <v>19.657337999999999</v>
      </c>
      <c r="AI68">
        <v>0</v>
      </c>
      <c r="AJ68">
        <v>0</v>
      </c>
      <c r="AK68">
        <v>25.198029999999999</v>
      </c>
      <c r="AL68">
        <v>2.449287</v>
      </c>
      <c r="AM68">
        <v>0</v>
      </c>
      <c r="AN68">
        <v>0.69445999999999997</v>
      </c>
      <c r="AO68">
        <v>0</v>
      </c>
      <c r="AP68">
        <v>0.98186099999999998</v>
      </c>
      <c r="AQ68">
        <v>62.475785000000002</v>
      </c>
      <c r="AR68">
        <v>29.616786999999999</v>
      </c>
      <c r="AS68">
        <v>5.1553440000000004</v>
      </c>
      <c r="AT68">
        <v>14.368434000000001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74.103017000000008</v>
      </c>
      <c r="BA68">
        <f t="shared" ref="BA68:BA99" si="4">SUM(B68:AZ68)</f>
        <v>2546.4786490000001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0.79</v>
      </c>
      <c r="BJ68">
        <v>0.4</v>
      </c>
      <c r="BK68">
        <v>1.57</v>
      </c>
      <c r="BL68">
        <v>0.72</v>
      </c>
      <c r="BM68">
        <v>0</v>
      </c>
      <c r="BN68">
        <v>2.2400000000000002</v>
      </c>
      <c r="BO68">
        <v>3.61</v>
      </c>
      <c r="BP68">
        <v>0.25</v>
      </c>
      <c r="BQ68">
        <v>1.92</v>
      </c>
      <c r="BR68">
        <v>1.04</v>
      </c>
      <c r="BS68">
        <v>1.59</v>
      </c>
      <c r="BT68">
        <v>2.8449550000000001</v>
      </c>
      <c r="BU68">
        <v>1.2858000000000001</v>
      </c>
      <c r="BV68">
        <v>2.3363649999999998</v>
      </c>
      <c r="BW68">
        <v>1.8612580000000001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4.9374729999999998</v>
      </c>
      <c r="CK68">
        <v>1.791947</v>
      </c>
      <c r="CL68">
        <v>1.8566180000000001</v>
      </c>
      <c r="CM68">
        <v>3.3648699999999998</v>
      </c>
      <c r="CN68">
        <v>1.697257</v>
      </c>
      <c r="CO68">
        <v>4.11456</v>
      </c>
      <c r="CP68">
        <v>4.0800689999999999</v>
      </c>
      <c r="CQ68">
        <v>3.3945120000000002</v>
      </c>
      <c r="CR68">
        <v>0.81078300000000003</v>
      </c>
      <c r="CS68">
        <v>2.6767300000000001</v>
      </c>
      <c r="CT68">
        <v>0</v>
      </c>
      <c r="CU68">
        <v>0</v>
      </c>
      <c r="CV68">
        <v>0.158278</v>
      </c>
      <c r="CW68">
        <v>0.46057799999999999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74.103017000000008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656.51522199999999</v>
      </c>
      <c r="L69">
        <v>628.46971900000005</v>
      </c>
      <c r="M69">
        <v>89.026651999999999</v>
      </c>
      <c r="N69">
        <v>114.16360299999999</v>
      </c>
      <c r="O69">
        <v>119.56120300000001</v>
      </c>
      <c r="P69">
        <v>133.25254799999999</v>
      </c>
      <c r="Q69">
        <v>20.659127000000002</v>
      </c>
      <c r="R69">
        <v>39.983046000000002</v>
      </c>
      <c r="S69">
        <v>24.951222999999999</v>
      </c>
      <c r="T69">
        <v>0.53653600000000001</v>
      </c>
      <c r="U69">
        <v>267.48235799999998</v>
      </c>
      <c r="V69">
        <v>18.458179999999999</v>
      </c>
      <c r="W69">
        <v>44.230207</v>
      </c>
      <c r="X69">
        <v>94.219554000000002</v>
      </c>
      <c r="Y69">
        <v>0</v>
      </c>
      <c r="Z69">
        <v>0</v>
      </c>
      <c r="AA69">
        <v>0</v>
      </c>
      <c r="AB69">
        <v>0</v>
      </c>
      <c r="AC69">
        <v>9.1016429999999993</v>
      </c>
      <c r="AD69">
        <v>18.074172999999998</v>
      </c>
      <c r="AE69">
        <v>16.298431000000001</v>
      </c>
      <c r="AF69">
        <v>17.521733000000001</v>
      </c>
      <c r="AG69">
        <v>43.042451</v>
      </c>
      <c r="AH69">
        <v>41.374015999999997</v>
      </c>
      <c r="AI69">
        <v>0</v>
      </c>
      <c r="AJ69">
        <v>0</v>
      </c>
      <c r="AK69">
        <v>25.198029999999999</v>
      </c>
      <c r="AL69">
        <v>2.449287</v>
      </c>
      <c r="AM69">
        <v>0</v>
      </c>
      <c r="AN69">
        <v>0.69445999999999997</v>
      </c>
      <c r="AO69">
        <v>0</v>
      </c>
      <c r="AP69">
        <v>5.4002350000000003</v>
      </c>
      <c r="AQ69">
        <v>62.475785000000002</v>
      </c>
      <c r="AR69">
        <v>29.616786999999999</v>
      </c>
      <c r="AS69">
        <v>5.1553440000000004</v>
      </c>
      <c r="AT69">
        <v>14.368434000000001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74.284709000000021</v>
      </c>
      <c r="BA69">
        <f t="shared" si="4"/>
        <v>2616.5646959999999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0.79</v>
      </c>
      <c r="BJ69">
        <v>0.4</v>
      </c>
      <c r="BK69">
        <v>1.57</v>
      </c>
      <c r="BL69">
        <v>0.73</v>
      </c>
      <c r="BM69">
        <v>0</v>
      </c>
      <c r="BN69">
        <v>2.2400000000000002</v>
      </c>
      <c r="BO69">
        <v>3.61</v>
      </c>
      <c r="BP69">
        <v>0.25</v>
      </c>
      <c r="BQ69">
        <v>1.92</v>
      </c>
      <c r="BR69">
        <v>1.04</v>
      </c>
      <c r="BS69">
        <v>1.59</v>
      </c>
      <c r="BT69">
        <v>2.8449550000000001</v>
      </c>
      <c r="BU69">
        <v>1.2858000000000001</v>
      </c>
      <c r="BV69">
        <v>2.3363649999999998</v>
      </c>
      <c r="BW69">
        <v>1.8612580000000001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4.9374729999999998</v>
      </c>
      <c r="CK69">
        <v>1.791947</v>
      </c>
      <c r="CL69">
        <v>1.8566180000000001</v>
      </c>
      <c r="CM69">
        <v>3.3648699999999998</v>
      </c>
      <c r="CN69">
        <v>1.697257</v>
      </c>
      <c r="CO69">
        <v>4.11456</v>
      </c>
      <c r="CP69">
        <v>4.0800689999999999</v>
      </c>
      <c r="CQ69">
        <v>3.3945120000000002</v>
      </c>
      <c r="CR69">
        <v>0.81078300000000003</v>
      </c>
      <c r="CS69">
        <v>2.6767300000000001</v>
      </c>
      <c r="CT69">
        <v>0</v>
      </c>
      <c r="CU69">
        <v>0</v>
      </c>
      <c r="CV69">
        <v>0.32996999999999999</v>
      </c>
      <c r="CW69">
        <v>0.46057799999999999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74.284709000000021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656.51522199999999</v>
      </c>
      <c r="L70">
        <v>628.46971900000005</v>
      </c>
      <c r="M70">
        <v>89.026651999999999</v>
      </c>
      <c r="N70">
        <v>114.16360299999999</v>
      </c>
      <c r="O70">
        <v>119.56120300000001</v>
      </c>
      <c r="P70">
        <v>133.25254799999999</v>
      </c>
      <c r="Q70">
        <v>20.659127000000002</v>
      </c>
      <c r="R70">
        <v>39.983046000000002</v>
      </c>
      <c r="S70">
        <v>24.951222999999999</v>
      </c>
      <c r="T70">
        <v>0.53653600000000001</v>
      </c>
      <c r="U70">
        <v>267.48235799999998</v>
      </c>
      <c r="V70">
        <v>18.458179999999999</v>
      </c>
      <c r="W70">
        <v>44.230207</v>
      </c>
      <c r="X70">
        <v>94.219554000000002</v>
      </c>
      <c r="Y70">
        <v>0</v>
      </c>
      <c r="Z70">
        <v>0</v>
      </c>
      <c r="AA70">
        <v>0</v>
      </c>
      <c r="AB70">
        <v>11.968584999999999</v>
      </c>
      <c r="AC70">
        <v>19.233542</v>
      </c>
      <c r="AD70">
        <v>18.074172999999998</v>
      </c>
      <c r="AE70">
        <v>16.298431000000001</v>
      </c>
      <c r="AF70">
        <v>17.521733000000001</v>
      </c>
      <c r="AG70">
        <v>43.042451</v>
      </c>
      <c r="AH70">
        <v>64.588395000000006</v>
      </c>
      <c r="AI70">
        <v>0</v>
      </c>
      <c r="AJ70">
        <v>0</v>
      </c>
      <c r="AK70">
        <v>25.198029999999999</v>
      </c>
      <c r="AL70">
        <v>2.449287</v>
      </c>
      <c r="AM70">
        <v>0</v>
      </c>
      <c r="AN70">
        <v>0.69445999999999997</v>
      </c>
      <c r="AO70">
        <v>0</v>
      </c>
      <c r="AP70">
        <v>5.4002350000000003</v>
      </c>
      <c r="AQ70">
        <v>62.475785000000002</v>
      </c>
      <c r="AR70">
        <v>3.1732269999999998</v>
      </c>
      <c r="AS70">
        <v>5.1553440000000004</v>
      </c>
      <c r="AT70">
        <v>14.368434000000001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74.482496000000012</v>
      </c>
      <c r="BA70">
        <f t="shared" si="4"/>
        <v>2635.6337860000003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0.79</v>
      </c>
      <c r="BJ70">
        <v>0.4</v>
      </c>
      <c r="BK70">
        <v>1.57</v>
      </c>
      <c r="BL70">
        <v>0.74</v>
      </c>
      <c r="BM70">
        <v>0</v>
      </c>
      <c r="BN70">
        <v>2.2400000000000002</v>
      </c>
      <c r="BO70">
        <v>3.61</v>
      </c>
      <c r="BP70">
        <v>0.25</v>
      </c>
      <c r="BQ70">
        <v>1.92</v>
      </c>
      <c r="BR70">
        <v>1.04</v>
      </c>
      <c r="BS70">
        <v>1.59</v>
      </c>
      <c r="BT70">
        <v>2.8449550000000001</v>
      </c>
      <c r="BU70">
        <v>1.2858000000000001</v>
      </c>
      <c r="BV70">
        <v>2.3363649999999998</v>
      </c>
      <c r="BW70">
        <v>1.8612580000000001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4.9374729999999998</v>
      </c>
      <c r="CK70">
        <v>1.791947</v>
      </c>
      <c r="CL70">
        <v>1.8566180000000001</v>
      </c>
      <c r="CM70">
        <v>3.3648699999999998</v>
      </c>
      <c r="CN70">
        <v>1.697257</v>
      </c>
      <c r="CO70">
        <v>4.11456</v>
      </c>
      <c r="CP70">
        <v>4.0800689999999999</v>
      </c>
      <c r="CQ70">
        <v>3.3945120000000002</v>
      </c>
      <c r="CR70">
        <v>0.81078300000000003</v>
      </c>
      <c r="CS70">
        <v>2.6767300000000001</v>
      </c>
      <c r="CT70">
        <v>0</v>
      </c>
      <c r="CU70">
        <v>0</v>
      </c>
      <c r="CV70">
        <v>0.51775700000000002</v>
      </c>
      <c r="CW70">
        <v>0.46057799999999999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74.482496000000012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628.46971900000005</v>
      </c>
      <c r="M71">
        <v>89.026651999999999</v>
      </c>
      <c r="N71">
        <v>114.16360299999999</v>
      </c>
      <c r="O71">
        <v>119.56120300000001</v>
      </c>
      <c r="P71">
        <v>133.25254799999999</v>
      </c>
      <c r="Q71">
        <v>20.659127000000002</v>
      </c>
      <c r="R71">
        <v>39.983046000000002</v>
      </c>
      <c r="S71">
        <v>24.951222999999999</v>
      </c>
      <c r="T71">
        <v>0.53653600000000001</v>
      </c>
      <c r="U71">
        <v>267.48235799999998</v>
      </c>
      <c r="V71">
        <v>18.458179999999999</v>
      </c>
      <c r="W71">
        <v>44.230207</v>
      </c>
      <c r="X71">
        <v>94.219554000000002</v>
      </c>
      <c r="Y71">
        <v>0</v>
      </c>
      <c r="Z71">
        <v>1.0539099999999999</v>
      </c>
      <c r="AA71">
        <v>0</v>
      </c>
      <c r="AB71">
        <v>26.277694</v>
      </c>
      <c r="AC71">
        <v>19.233542</v>
      </c>
      <c r="AD71">
        <v>27.111260000000001</v>
      </c>
      <c r="AE71">
        <v>32.596860999999997</v>
      </c>
      <c r="AF71">
        <v>17.521733000000001</v>
      </c>
      <c r="AG71">
        <v>43.042451</v>
      </c>
      <c r="AH71">
        <v>87.989987999999997</v>
      </c>
      <c r="AI71">
        <v>0</v>
      </c>
      <c r="AJ71">
        <v>0</v>
      </c>
      <c r="AK71">
        <v>25.198029999999999</v>
      </c>
      <c r="AL71">
        <v>2.449287</v>
      </c>
      <c r="AM71">
        <v>2.6424400000000001</v>
      </c>
      <c r="AN71">
        <v>0.69445999999999997</v>
      </c>
      <c r="AO71">
        <v>0</v>
      </c>
      <c r="AP71">
        <v>5.4002350000000003</v>
      </c>
      <c r="AQ71">
        <v>62.475785000000002</v>
      </c>
      <c r="AR71">
        <v>3.1732269999999998</v>
      </c>
      <c r="AS71">
        <v>5.1553440000000004</v>
      </c>
      <c r="AT71">
        <v>14.368434000000001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74.909483000000009</v>
      </c>
      <c r="BA71">
        <f t="shared" si="4"/>
        <v>2702.8033419999997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0.79</v>
      </c>
      <c r="BJ71">
        <v>0.4</v>
      </c>
      <c r="BK71">
        <v>1.57</v>
      </c>
      <c r="BL71">
        <v>0.74</v>
      </c>
      <c r="BM71">
        <v>0</v>
      </c>
      <c r="BN71">
        <v>2.2400000000000002</v>
      </c>
      <c r="BO71">
        <v>3.61</v>
      </c>
      <c r="BP71">
        <v>0.25</v>
      </c>
      <c r="BQ71">
        <v>1.92</v>
      </c>
      <c r="BR71">
        <v>1.04</v>
      </c>
      <c r="BS71">
        <v>1.59</v>
      </c>
      <c r="BT71">
        <v>2.8449550000000001</v>
      </c>
      <c r="BU71">
        <v>1.2858000000000001</v>
      </c>
      <c r="BV71">
        <v>2.3363649999999998</v>
      </c>
      <c r="BW71">
        <v>1.8612580000000001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4.9374729999999998</v>
      </c>
      <c r="CK71">
        <v>1.791947</v>
      </c>
      <c r="CL71">
        <v>1.8566180000000001</v>
      </c>
      <c r="CM71">
        <v>3.3648699999999998</v>
      </c>
      <c r="CN71">
        <v>1.697257</v>
      </c>
      <c r="CO71">
        <v>4.11456</v>
      </c>
      <c r="CP71">
        <v>3.9168660000000002</v>
      </c>
      <c r="CQ71">
        <v>3.3945120000000002</v>
      </c>
      <c r="CR71">
        <v>0.81078300000000003</v>
      </c>
      <c r="CS71">
        <v>2.6767300000000001</v>
      </c>
      <c r="CT71">
        <v>0</v>
      </c>
      <c r="CU71">
        <v>0.40240199999999998</v>
      </c>
      <c r="CV71">
        <v>0.70554499999999998</v>
      </c>
      <c r="CW71">
        <v>0.46057799999999999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74.909483000000009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628.46971900000005</v>
      </c>
      <c r="M72">
        <v>89.026651999999999</v>
      </c>
      <c r="N72">
        <v>114.16360299999999</v>
      </c>
      <c r="O72">
        <v>119.56120300000001</v>
      </c>
      <c r="P72">
        <v>133.25254799999999</v>
      </c>
      <c r="Q72">
        <v>20.659127000000002</v>
      </c>
      <c r="R72">
        <v>39.983046000000002</v>
      </c>
      <c r="S72">
        <v>24.951222999999999</v>
      </c>
      <c r="T72">
        <v>0.53653600000000001</v>
      </c>
      <c r="U72">
        <v>267.48235799999998</v>
      </c>
      <c r="V72">
        <v>18.458179999999999</v>
      </c>
      <c r="W72">
        <v>44.230207</v>
      </c>
      <c r="X72">
        <v>94.219554000000002</v>
      </c>
      <c r="Y72">
        <v>0</v>
      </c>
      <c r="Z72">
        <v>6.8504149999999999</v>
      </c>
      <c r="AA72">
        <v>13.460692</v>
      </c>
      <c r="AB72">
        <v>39.416541000000002</v>
      </c>
      <c r="AC72">
        <v>28.850944999999999</v>
      </c>
      <c r="AD72">
        <v>27.111260000000001</v>
      </c>
      <c r="AE72">
        <v>32.596860999999997</v>
      </c>
      <c r="AF72">
        <v>17.521733000000001</v>
      </c>
      <c r="AG72">
        <v>43.042451</v>
      </c>
      <c r="AH72">
        <v>115.60386699999999</v>
      </c>
      <c r="AI72">
        <v>0</v>
      </c>
      <c r="AJ72">
        <v>0</v>
      </c>
      <c r="AK72">
        <v>25.198029999999999</v>
      </c>
      <c r="AL72">
        <v>2.449287</v>
      </c>
      <c r="AM72">
        <v>3.96366</v>
      </c>
      <c r="AN72">
        <v>0.69445999999999997</v>
      </c>
      <c r="AO72">
        <v>0</v>
      </c>
      <c r="AP72">
        <v>5.4002350000000003</v>
      </c>
      <c r="AQ72">
        <v>62.475785000000002</v>
      </c>
      <c r="AR72">
        <v>3.1732269999999998</v>
      </c>
      <c r="AS72">
        <v>5.1553440000000004</v>
      </c>
      <c r="AT72">
        <v>14.368434000000001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75.529623000000001</v>
      </c>
      <c r="BA72">
        <f t="shared" si="4"/>
        <v>2774.3720279999998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0.79</v>
      </c>
      <c r="BJ72">
        <v>0.4</v>
      </c>
      <c r="BK72">
        <v>1.57</v>
      </c>
      <c r="BL72">
        <v>0.74</v>
      </c>
      <c r="BM72">
        <v>0</v>
      </c>
      <c r="BN72">
        <v>2.2400000000000002</v>
      </c>
      <c r="BO72">
        <v>3.61</v>
      </c>
      <c r="BP72">
        <v>0.25</v>
      </c>
      <c r="BQ72">
        <v>1.92</v>
      </c>
      <c r="BR72">
        <v>1.04</v>
      </c>
      <c r="BS72">
        <v>1.59</v>
      </c>
      <c r="BT72">
        <v>2.8449550000000001</v>
      </c>
      <c r="BU72">
        <v>1.2858000000000001</v>
      </c>
      <c r="BV72">
        <v>2.3363649999999998</v>
      </c>
      <c r="BW72">
        <v>1.8612580000000001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4.9374729999999998</v>
      </c>
      <c r="CK72">
        <v>1.791947</v>
      </c>
      <c r="CL72">
        <v>1.8566180000000001</v>
      </c>
      <c r="CM72">
        <v>3.3648699999999998</v>
      </c>
      <c r="CN72">
        <v>1.697257</v>
      </c>
      <c r="CO72">
        <v>4.11456</v>
      </c>
      <c r="CP72">
        <v>3.753663</v>
      </c>
      <c r="CQ72">
        <v>3.3945120000000002</v>
      </c>
      <c r="CR72">
        <v>0.81078300000000003</v>
      </c>
      <c r="CS72">
        <v>2.6767300000000001</v>
      </c>
      <c r="CT72">
        <v>0</v>
      </c>
      <c r="CU72">
        <v>0.96576499999999998</v>
      </c>
      <c r="CV72">
        <v>0.92552500000000004</v>
      </c>
      <c r="CW72">
        <v>0.46057799999999999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75.529623000000001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628.46971900000005</v>
      </c>
      <c r="M73">
        <v>89.026651999999999</v>
      </c>
      <c r="N73">
        <v>114.16360299999999</v>
      </c>
      <c r="O73">
        <v>119.56120300000001</v>
      </c>
      <c r="P73">
        <v>133.25254799999999</v>
      </c>
      <c r="Q73">
        <v>20.659127000000002</v>
      </c>
      <c r="R73">
        <v>39.983046000000002</v>
      </c>
      <c r="S73">
        <v>24.951222999999999</v>
      </c>
      <c r="T73">
        <v>0.53653600000000001</v>
      </c>
      <c r="U73">
        <v>267.48235799999998</v>
      </c>
      <c r="V73">
        <v>18.458179999999999</v>
      </c>
      <c r="W73">
        <v>44.230207</v>
      </c>
      <c r="X73">
        <v>94.219554000000002</v>
      </c>
      <c r="Y73">
        <v>0</v>
      </c>
      <c r="Z73">
        <v>12.558392</v>
      </c>
      <c r="AA73">
        <v>26.921384</v>
      </c>
      <c r="AB73">
        <v>39.416541000000002</v>
      </c>
      <c r="AC73">
        <v>28.850944999999999</v>
      </c>
      <c r="AD73">
        <v>36.148347000000001</v>
      </c>
      <c r="AE73">
        <v>49.022624</v>
      </c>
      <c r="AF73">
        <v>17.521733000000001</v>
      </c>
      <c r="AG73">
        <v>43.042451</v>
      </c>
      <c r="AH73">
        <v>138.72463999999999</v>
      </c>
      <c r="AI73">
        <v>5.0549359999999997</v>
      </c>
      <c r="AJ73">
        <v>0</v>
      </c>
      <c r="AK73">
        <v>25.198029999999999</v>
      </c>
      <c r="AL73">
        <v>2.449287</v>
      </c>
      <c r="AM73">
        <v>9.2485389999999992</v>
      </c>
      <c r="AN73">
        <v>0.69445999999999997</v>
      </c>
      <c r="AO73">
        <v>0</v>
      </c>
      <c r="AP73">
        <v>5.4002350000000003</v>
      </c>
      <c r="AQ73">
        <v>62.475785000000002</v>
      </c>
      <c r="AR73">
        <v>3.1732269999999998</v>
      </c>
      <c r="AS73">
        <v>5.1553440000000004</v>
      </c>
      <c r="AT73">
        <v>14.368434000000001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76.458596</v>
      </c>
      <c r="BA73">
        <f t="shared" si="4"/>
        <v>2853.3931080000002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1.57</v>
      </c>
      <c r="BL73">
        <v>0.74</v>
      </c>
      <c r="BM73">
        <v>0</v>
      </c>
      <c r="BN73">
        <v>2.2400000000000002</v>
      </c>
      <c r="BO73">
        <v>3.61</v>
      </c>
      <c r="BP73">
        <v>0.25</v>
      </c>
      <c r="BQ73">
        <v>1.92</v>
      </c>
      <c r="BR73">
        <v>1.04</v>
      </c>
      <c r="BS73">
        <v>1.59</v>
      </c>
      <c r="BT73">
        <v>2.8449550000000001</v>
      </c>
      <c r="BU73">
        <v>1.2858000000000001</v>
      </c>
      <c r="BV73">
        <v>2.3363649999999998</v>
      </c>
      <c r="BW73">
        <v>1.8612580000000001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4.9374729999999998</v>
      </c>
      <c r="CK73">
        <v>1.791947</v>
      </c>
      <c r="CL73">
        <v>1.8566180000000001</v>
      </c>
      <c r="CM73">
        <v>3.3648699999999998</v>
      </c>
      <c r="CN73">
        <v>1.697257</v>
      </c>
      <c r="CO73">
        <v>4.11456</v>
      </c>
      <c r="CP73">
        <v>3.753663</v>
      </c>
      <c r="CQ73">
        <v>3.3945120000000002</v>
      </c>
      <c r="CR73">
        <v>0.81078300000000003</v>
      </c>
      <c r="CS73">
        <v>2.6767300000000001</v>
      </c>
      <c r="CT73">
        <v>0.132218</v>
      </c>
      <c r="CU73">
        <v>1.593512</v>
      </c>
      <c r="CV73">
        <v>1.094533</v>
      </c>
      <c r="CW73">
        <v>0.46057799999999999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76.458596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628.46971900000005</v>
      </c>
      <c r="M74">
        <v>89.026651999999999</v>
      </c>
      <c r="N74">
        <v>114.16360299999999</v>
      </c>
      <c r="O74">
        <v>119.56120300000001</v>
      </c>
      <c r="P74">
        <v>133.25254799999999</v>
      </c>
      <c r="Q74">
        <v>20.659127000000002</v>
      </c>
      <c r="R74">
        <v>39.983046000000002</v>
      </c>
      <c r="S74">
        <v>24.951222999999999</v>
      </c>
      <c r="T74">
        <v>0.53653600000000001</v>
      </c>
      <c r="U74">
        <v>267.48235799999998</v>
      </c>
      <c r="V74">
        <v>18.458179999999999</v>
      </c>
      <c r="W74">
        <v>44.230207</v>
      </c>
      <c r="X74">
        <v>94.219554000000002</v>
      </c>
      <c r="Y74">
        <v>0</v>
      </c>
      <c r="Z74">
        <v>12.558392</v>
      </c>
      <c r="AA74">
        <v>40.382075</v>
      </c>
      <c r="AB74">
        <v>39.416541000000002</v>
      </c>
      <c r="AC74">
        <v>28.850944999999999</v>
      </c>
      <c r="AD74">
        <v>36.148347000000001</v>
      </c>
      <c r="AE74">
        <v>49.063369999999999</v>
      </c>
      <c r="AF74">
        <v>29.494917000000001</v>
      </c>
      <c r="AG74">
        <v>43.042451</v>
      </c>
      <c r="AH74">
        <v>138.72463999999999</v>
      </c>
      <c r="AI74">
        <v>16.428540999999999</v>
      </c>
      <c r="AJ74">
        <v>0</v>
      </c>
      <c r="AK74">
        <v>25.198029999999999</v>
      </c>
      <c r="AL74">
        <v>2.449287</v>
      </c>
      <c r="AM74">
        <v>15.696092</v>
      </c>
      <c r="AN74">
        <v>0.69445999999999997</v>
      </c>
      <c r="AO74">
        <v>0</v>
      </c>
      <c r="AP74">
        <v>5.4002350000000003</v>
      </c>
      <c r="AQ74">
        <v>62.475785000000002</v>
      </c>
      <c r="AR74">
        <v>3.1732269999999998</v>
      </c>
      <c r="AS74">
        <v>5.1553440000000004</v>
      </c>
      <c r="AT74">
        <v>14.368434000000001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77.426245000000009</v>
      </c>
      <c r="BA74">
        <f t="shared" si="4"/>
        <v>2897.656536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1.57</v>
      </c>
      <c r="BL74">
        <v>0.74</v>
      </c>
      <c r="BM74">
        <v>0</v>
      </c>
      <c r="BN74">
        <v>2.2400000000000002</v>
      </c>
      <c r="BO74">
        <v>3.61</v>
      </c>
      <c r="BP74">
        <v>0.25</v>
      </c>
      <c r="BQ74">
        <v>1.92</v>
      </c>
      <c r="BR74">
        <v>1.04</v>
      </c>
      <c r="BS74">
        <v>1.59</v>
      </c>
      <c r="BT74">
        <v>2.8449550000000001</v>
      </c>
      <c r="BU74">
        <v>1.2858000000000001</v>
      </c>
      <c r="BV74">
        <v>2.3363649999999998</v>
      </c>
      <c r="BW74">
        <v>1.8612580000000001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4.9374729999999998</v>
      </c>
      <c r="CK74">
        <v>1.791947</v>
      </c>
      <c r="CL74">
        <v>1.8566180000000001</v>
      </c>
      <c r="CM74">
        <v>3.3648699999999998</v>
      </c>
      <c r="CN74">
        <v>1.697257</v>
      </c>
      <c r="CO74">
        <v>4.11456</v>
      </c>
      <c r="CP74">
        <v>3.8955679999999999</v>
      </c>
      <c r="CQ74">
        <v>3.3945120000000002</v>
      </c>
      <c r="CR74">
        <v>0.81078300000000003</v>
      </c>
      <c r="CS74">
        <v>2.6767300000000001</v>
      </c>
      <c r="CT74">
        <v>0.95796199999999998</v>
      </c>
      <c r="CU74">
        <v>1.593512</v>
      </c>
      <c r="CV74">
        <v>1.094533</v>
      </c>
      <c r="CW74">
        <v>0.46057799999999999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77.426245000000009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649.90538600000002</v>
      </c>
      <c r="L75">
        <v>625.84011799999996</v>
      </c>
      <c r="M75">
        <v>89.026651999999999</v>
      </c>
      <c r="N75">
        <v>114.16360299999999</v>
      </c>
      <c r="O75">
        <v>119.56120300000001</v>
      </c>
      <c r="P75">
        <v>133.25254799999999</v>
      </c>
      <c r="Q75">
        <v>20.442405000000001</v>
      </c>
      <c r="R75">
        <v>39.560428000000002</v>
      </c>
      <c r="S75">
        <v>24.951222999999999</v>
      </c>
      <c r="T75">
        <v>0.53653600000000001</v>
      </c>
      <c r="U75">
        <v>267.48235799999998</v>
      </c>
      <c r="V75">
        <v>18.251805000000001</v>
      </c>
      <c r="W75">
        <v>43.764954000000003</v>
      </c>
      <c r="X75">
        <v>93.215081999999995</v>
      </c>
      <c r="Y75">
        <v>0</v>
      </c>
      <c r="Z75">
        <v>12.558392</v>
      </c>
      <c r="AA75">
        <v>40.382075</v>
      </c>
      <c r="AB75">
        <v>39.416541000000002</v>
      </c>
      <c r="AC75">
        <v>19.233542</v>
      </c>
      <c r="AD75">
        <v>36.148347000000001</v>
      </c>
      <c r="AE75">
        <v>49.063369999999999</v>
      </c>
      <c r="AF75">
        <v>29.494917000000001</v>
      </c>
      <c r="AG75">
        <v>43.042451</v>
      </c>
      <c r="AH75">
        <v>138.72463999999999</v>
      </c>
      <c r="AI75">
        <v>16.428540999999999</v>
      </c>
      <c r="AJ75">
        <v>0</v>
      </c>
      <c r="AK75">
        <v>25.198029999999999</v>
      </c>
      <c r="AL75">
        <v>2.449287</v>
      </c>
      <c r="AM75">
        <v>15.696092</v>
      </c>
      <c r="AN75">
        <v>0.69445999999999997</v>
      </c>
      <c r="AO75">
        <v>0</v>
      </c>
      <c r="AP75">
        <v>0.98186099999999998</v>
      </c>
      <c r="AQ75">
        <v>62.475785000000002</v>
      </c>
      <c r="AR75">
        <v>3.1732269999999998</v>
      </c>
      <c r="AS75">
        <v>4.8975770000000001</v>
      </c>
      <c r="AT75">
        <v>14.368434000000001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77.589697999999999</v>
      </c>
      <c r="BA75">
        <f t="shared" si="4"/>
        <v>2871.9715680000008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0.79</v>
      </c>
      <c r="BJ75">
        <v>0.4</v>
      </c>
      <c r="BK75">
        <v>1.57</v>
      </c>
      <c r="BL75">
        <v>0.74</v>
      </c>
      <c r="BM75">
        <v>0</v>
      </c>
      <c r="BN75">
        <v>2.2400000000000002</v>
      </c>
      <c r="BO75">
        <v>3.61</v>
      </c>
      <c r="BP75">
        <v>0.25</v>
      </c>
      <c r="BQ75">
        <v>1.92</v>
      </c>
      <c r="BR75">
        <v>1.04</v>
      </c>
      <c r="BS75">
        <v>1.59</v>
      </c>
      <c r="BT75">
        <v>2.8449550000000001</v>
      </c>
      <c r="BU75">
        <v>1.2858000000000001</v>
      </c>
      <c r="BV75">
        <v>2.3363649999999998</v>
      </c>
      <c r="BW75">
        <v>1.8612580000000001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4.9374729999999998</v>
      </c>
      <c r="CK75">
        <v>1.791947</v>
      </c>
      <c r="CL75">
        <v>1.8566180000000001</v>
      </c>
      <c r="CM75">
        <v>3.3648699999999998</v>
      </c>
      <c r="CN75">
        <v>1.697257</v>
      </c>
      <c r="CO75">
        <v>4.11456</v>
      </c>
      <c r="CP75">
        <v>4.0590210000000004</v>
      </c>
      <c r="CQ75">
        <v>3.3945120000000002</v>
      </c>
      <c r="CR75">
        <v>0.81078300000000003</v>
      </c>
      <c r="CS75">
        <v>2.6767300000000001</v>
      </c>
      <c r="CT75">
        <v>0.95796199999999998</v>
      </c>
      <c r="CU75">
        <v>1.593512</v>
      </c>
      <c r="CV75">
        <v>1.094533</v>
      </c>
      <c r="CW75">
        <v>0.46057799999999999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77.589697999999999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649.90538600000002</v>
      </c>
      <c r="L76">
        <v>625.84011799999996</v>
      </c>
      <c r="M76">
        <v>89.026651999999999</v>
      </c>
      <c r="N76">
        <v>114.16360299999999</v>
      </c>
      <c r="O76">
        <v>119.56120300000001</v>
      </c>
      <c r="P76">
        <v>133.25254799999999</v>
      </c>
      <c r="Q76">
        <v>20.442405000000001</v>
      </c>
      <c r="R76">
        <v>39.560428000000002</v>
      </c>
      <c r="S76">
        <v>24.951222999999999</v>
      </c>
      <c r="T76">
        <v>0.53653600000000001</v>
      </c>
      <c r="U76">
        <v>267.48235799999998</v>
      </c>
      <c r="V76">
        <v>18.251805000000001</v>
      </c>
      <c r="W76">
        <v>43.764954000000003</v>
      </c>
      <c r="X76">
        <v>93.215081999999995</v>
      </c>
      <c r="Y76">
        <v>0</v>
      </c>
      <c r="Z76">
        <v>12.558392</v>
      </c>
      <c r="AA76">
        <v>40.382075</v>
      </c>
      <c r="AB76">
        <v>26.277694</v>
      </c>
      <c r="AC76">
        <v>19.233542</v>
      </c>
      <c r="AD76">
        <v>36.148347000000001</v>
      </c>
      <c r="AE76">
        <v>49.063369999999999</v>
      </c>
      <c r="AF76">
        <v>29.494917000000001</v>
      </c>
      <c r="AG76">
        <v>43.042451</v>
      </c>
      <c r="AH76">
        <v>112.32764400000001</v>
      </c>
      <c r="AI76">
        <v>16.428540999999999</v>
      </c>
      <c r="AJ76">
        <v>0</v>
      </c>
      <c r="AK76">
        <v>25.198029999999999</v>
      </c>
      <c r="AL76">
        <v>2.449287</v>
      </c>
      <c r="AM76">
        <v>15.696092</v>
      </c>
      <c r="AN76">
        <v>0.69445999999999997</v>
      </c>
      <c r="AO76">
        <v>0</v>
      </c>
      <c r="AP76">
        <v>0.98186099999999998</v>
      </c>
      <c r="AQ76">
        <v>62.475785000000002</v>
      </c>
      <c r="AR76">
        <v>3.1732269999999998</v>
      </c>
      <c r="AS76">
        <v>4.8975770000000001</v>
      </c>
      <c r="AT76">
        <v>14.368434000000001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77.414911000000004</v>
      </c>
      <c r="BA76">
        <f t="shared" si="4"/>
        <v>2832.2609380000004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0.79</v>
      </c>
      <c r="BJ76">
        <v>0.4</v>
      </c>
      <c r="BK76">
        <v>1.57</v>
      </c>
      <c r="BL76">
        <v>0.74</v>
      </c>
      <c r="BM76">
        <v>0</v>
      </c>
      <c r="BN76">
        <v>2.2400000000000002</v>
      </c>
      <c r="BO76">
        <v>3.61</v>
      </c>
      <c r="BP76">
        <v>0.25</v>
      </c>
      <c r="BQ76">
        <v>1.92</v>
      </c>
      <c r="BR76">
        <v>1.04</v>
      </c>
      <c r="BS76">
        <v>1.59</v>
      </c>
      <c r="BT76">
        <v>2.8449550000000001</v>
      </c>
      <c r="BU76">
        <v>1.2858000000000001</v>
      </c>
      <c r="BV76">
        <v>2.3363649999999998</v>
      </c>
      <c r="BW76">
        <v>1.8612580000000001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4.9374729999999998</v>
      </c>
      <c r="CK76">
        <v>1.791947</v>
      </c>
      <c r="CL76">
        <v>1.8566180000000001</v>
      </c>
      <c r="CM76">
        <v>3.3648699999999998</v>
      </c>
      <c r="CN76">
        <v>1.697257</v>
      </c>
      <c r="CO76">
        <v>4.11456</v>
      </c>
      <c r="CP76">
        <v>4.0800689999999999</v>
      </c>
      <c r="CQ76">
        <v>3.3945120000000002</v>
      </c>
      <c r="CR76">
        <v>0.81078300000000003</v>
      </c>
      <c r="CS76">
        <v>2.6767300000000001</v>
      </c>
      <c r="CT76">
        <v>0.95796199999999998</v>
      </c>
      <c r="CU76">
        <v>1.593512</v>
      </c>
      <c r="CV76">
        <v>0.898698</v>
      </c>
      <c r="CW76">
        <v>0.46057799999999999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77.414911000000004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655.95099700000003</v>
      </c>
      <c r="L77">
        <v>628.23536799999999</v>
      </c>
      <c r="M77">
        <v>89.026651999999999</v>
      </c>
      <c r="N77">
        <v>114.16360299999999</v>
      </c>
      <c r="O77">
        <v>119.56120300000001</v>
      </c>
      <c r="P77">
        <v>133.25254799999999</v>
      </c>
      <c r="Q77">
        <v>20.643605999999998</v>
      </c>
      <c r="R77">
        <v>39.951743</v>
      </c>
      <c r="S77">
        <v>24.951222999999999</v>
      </c>
      <c r="T77">
        <v>0.53653600000000001</v>
      </c>
      <c r="U77">
        <v>267.48235799999998</v>
      </c>
      <c r="V77">
        <v>18.443425000000001</v>
      </c>
      <c r="W77">
        <v>44.196098999999997</v>
      </c>
      <c r="X77">
        <v>94.131416000000002</v>
      </c>
      <c r="Y77">
        <v>0</v>
      </c>
      <c r="Z77">
        <v>12.558392</v>
      </c>
      <c r="AA77">
        <v>40.382075</v>
      </c>
      <c r="AB77">
        <v>26.277694</v>
      </c>
      <c r="AC77">
        <v>9.1016429999999993</v>
      </c>
      <c r="AD77">
        <v>27.111260000000001</v>
      </c>
      <c r="AE77">
        <v>49.063369999999999</v>
      </c>
      <c r="AF77">
        <v>29.494917000000001</v>
      </c>
      <c r="AG77">
        <v>43.042451</v>
      </c>
      <c r="AH77">
        <v>84.245733000000001</v>
      </c>
      <c r="AI77">
        <v>16.428540999999999</v>
      </c>
      <c r="AJ77">
        <v>0</v>
      </c>
      <c r="AK77">
        <v>25.198029999999999</v>
      </c>
      <c r="AL77">
        <v>2.449287</v>
      </c>
      <c r="AM77">
        <v>15.696092</v>
      </c>
      <c r="AN77">
        <v>0.69445999999999997</v>
      </c>
      <c r="AO77">
        <v>0</v>
      </c>
      <c r="AP77">
        <v>0.98186099999999998</v>
      </c>
      <c r="AQ77">
        <v>62.475785000000002</v>
      </c>
      <c r="AR77">
        <v>3.1732269999999998</v>
      </c>
      <c r="AS77">
        <v>4.8975770000000001</v>
      </c>
      <c r="AT77">
        <v>14.368434000000001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76.930095000000009</v>
      </c>
      <c r="BA77">
        <f t="shared" si="4"/>
        <v>2795.0977010000011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0.79</v>
      </c>
      <c r="BJ77">
        <v>0.4</v>
      </c>
      <c r="BK77">
        <v>1.57</v>
      </c>
      <c r="BL77">
        <v>0.74</v>
      </c>
      <c r="BM77">
        <v>0</v>
      </c>
      <c r="BN77">
        <v>2.2400000000000002</v>
      </c>
      <c r="BO77">
        <v>3.61</v>
      </c>
      <c r="BP77">
        <v>0.25</v>
      </c>
      <c r="BQ77">
        <v>1.92</v>
      </c>
      <c r="BR77">
        <v>1.04</v>
      </c>
      <c r="BS77">
        <v>1.59</v>
      </c>
      <c r="BT77">
        <v>2.8449550000000001</v>
      </c>
      <c r="BU77">
        <v>1.2858000000000001</v>
      </c>
      <c r="BV77">
        <v>2.3363649999999998</v>
      </c>
      <c r="BW77">
        <v>1.8612580000000001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5.0763800000000003</v>
      </c>
      <c r="CK77">
        <v>1.791947</v>
      </c>
      <c r="CL77">
        <v>1.8566180000000001</v>
      </c>
      <c r="CM77">
        <v>3.3648699999999998</v>
      </c>
      <c r="CN77">
        <v>1.697257</v>
      </c>
      <c r="CO77">
        <v>4.11456</v>
      </c>
      <c r="CP77">
        <v>4.0800689999999999</v>
      </c>
      <c r="CQ77">
        <v>3.3945120000000002</v>
      </c>
      <c r="CR77">
        <v>0.81078300000000003</v>
      </c>
      <c r="CS77">
        <v>2.6767300000000001</v>
      </c>
      <c r="CT77">
        <v>0.95796199999999998</v>
      </c>
      <c r="CU77">
        <v>1.1951339999999999</v>
      </c>
      <c r="CV77">
        <v>0.67335299999999998</v>
      </c>
      <c r="CW77">
        <v>0.46057799999999999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76.930095000000009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655.95099700000003</v>
      </c>
      <c r="L78">
        <v>628.23536799999999</v>
      </c>
      <c r="M78">
        <v>89.026651999999999</v>
      </c>
      <c r="N78">
        <v>114.16360299999999</v>
      </c>
      <c r="O78">
        <v>119.56120300000001</v>
      </c>
      <c r="P78">
        <v>133.25254799999999</v>
      </c>
      <c r="Q78">
        <v>20.643605999999998</v>
      </c>
      <c r="R78">
        <v>39.953249</v>
      </c>
      <c r="S78">
        <v>24.951222999999999</v>
      </c>
      <c r="T78">
        <v>0.53653600000000001</v>
      </c>
      <c r="U78">
        <v>267.48235799999998</v>
      </c>
      <c r="V78">
        <v>18.443425000000001</v>
      </c>
      <c r="W78">
        <v>44.196098999999997</v>
      </c>
      <c r="X78">
        <v>94.134857999999994</v>
      </c>
      <c r="Y78">
        <v>0</v>
      </c>
      <c r="Z78">
        <v>12.558392</v>
      </c>
      <c r="AA78">
        <v>40.382075</v>
      </c>
      <c r="AB78">
        <v>26.277694</v>
      </c>
      <c r="AC78">
        <v>4.5508220000000001</v>
      </c>
      <c r="AD78">
        <v>18.074172999999998</v>
      </c>
      <c r="AE78">
        <v>49.063369999999999</v>
      </c>
      <c r="AF78">
        <v>29.494917000000001</v>
      </c>
      <c r="AG78">
        <v>43.042451</v>
      </c>
      <c r="AH78">
        <v>56.163822000000003</v>
      </c>
      <c r="AI78">
        <v>16.428540999999999</v>
      </c>
      <c r="AJ78">
        <v>0</v>
      </c>
      <c r="AK78">
        <v>25.198029999999999</v>
      </c>
      <c r="AL78">
        <v>2.449287</v>
      </c>
      <c r="AM78">
        <v>15.696092</v>
      </c>
      <c r="AN78">
        <v>0.69445999999999997</v>
      </c>
      <c r="AO78">
        <v>0</v>
      </c>
      <c r="AP78">
        <v>0.98186099999999998</v>
      </c>
      <c r="AQ78">
        <v>62.475785000000002</v>
      </c>
      <c r="AR78">
        <v>3.1732269999999998</v>
      </c>
      <c r="AS78">
        <v>4.8975770000000001</v>
      </c>
      <c r="AT78">
        <v>14.368434000000001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76.722820999999996</v>
      </c>
      <c r="BA78">
        <f t="shared" si="4"/>
        <v>2753.2255560000003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0.79</v>
      </c>
      <c r="BJ78">
        <v>0.4</v>
      </c>
      <c r="BK78">
        <v>1.57</v>
      </c>
      <c r="BL78">
        <v>0.74</v>
      </c>
      <c r="BM78">
        <v>0</v>
      </c>
      <c r="BN78">
        <v>2.2400000000000002</v>
      </c>
      <c r="BO78">
        <v>3.61</v>
      </c>
      <c r="BP78">
        <v>0.25</v>
      </c>
      <c r="BQ78">
        <v>1.92</v>
      </c>
      <c r="BR78">
        <v>1.04</v>
      </c>
      <c r="BS78">
        <v>1.59</v>
      </c>
      <c r="BT78">
        <v>2.8449550000000001</v>
      </c>
      <c r="BU78">
        <v>1.2858000000000001</v>
      </c>
      <c r="BV78">
        <v>2.3363649999999998</v>
      </c>
      <c r="BW78">
        <v>1.8612580000000001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1.791947</v>
      </c>
      <c r="CL78">
        <v>1.8566180000000001</v>
      </c>
      <c r="CM78">
        <v>3.3648699999999998</v>
      </c>
      <c r="CN78">
        <v>1.697257</v>
      </c>
      <c r="CO78">
        <v>4.11456</v>
      </c>
      <c r="CP78">
        <v>4.0800689999999999</v>
      </c>
      <c r="CQ78">
        <v>3.3945120000000002</v>
      </c>
      <c r="CR78">
        <v>0.81078300000000003</v>
      </c>
      <c r="CS78">
        <v>2.6767300000000001</v>
      </c>
      <c r="CT78">
        <v>0.95796199999999998</v>
      </c>
      <c r="CU78">
        <v>1.1951339999999999</v>
      </c>
      <c r="CV78">
        <v>0.45068999999999998</v>
      </c>
      <c r="CW78">
        <v>0.46057799999999999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76.722820999999996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655.95099700000003</v>
      </c>
      <c r="L79">
        <v>628.23536799999999</v>
      </c>
      <c r="M79">
        <v>89.026651999999999</v>
      </c>
      <c r="N79">
        <v>114.16360299999999</v>
      </c>
      <c r="O79">
        <v>119.56120300000001</v>
      </c>
      <c r="P79">
        <v>133.25254799999999</v>
      </c>
      <c r="Q79">
        <v>20.643605999999998</v>
      </c>
      <c r="R79">
        <v>39.953249</v>
      </c>
      <c r="S79">
        <v>24.951222999999999</v>
      </c>
      <c r="T79">
        <v>0.53653600000000001</v>
      </c>
      <c r="U79">
        <v>267.48235799999998</v>
      </c>
      <c r="V79">
        <v>18.443425000000001</v>
      </c>
      <c r="W79">
        <v>44.196098999999997</v>
      </c>
      <c r="X79">
        <v>94.134857999999994</v>
      </c>
      <c r="Y79">
        <v>0</v>
      </c>
      <c r="Z79">
        <v>12.558392</v>
      </c>
      <c r="AA79">
        <v>40.382075</v>
      </c>
      <c r="AB79">
        <v>11.968584999999999</v>
      </c>
      <c r="AC79">
        <v>0</v>
      </c>
      <c r="AD79">
        <v>9.0370869999999996</v>
      </c>
      <c r="AE79">
        <v>49.063369999999999</v>
      </c>
      <c r="AF79">
        <v>29.494917000000001</v>
      </c>
      <c r="AG79">
        <v>43.042451</v>
      </c>
      <c r="AH79">
        <v>37.442548000000002</v>
      </c>
      <c r="AI79">
        <v>16.428540999999999</v>
      </c>
      <c r="AJ79">
        <v>0</v>
      </c>
      <c r="AK79">
        <v>25.198029999999999</v>
      </c>
      <c r="AL79">
        <v>2.449287</v>
      </c>
      <c r="AM79">
        <v>10.464062</v>
      </c>
      <c r="AN79">
        <v>0.69445999999999997</v>
      </c>
      <c r="AO79">
        <v>0</v>
      </c>
      <c r="AP79">
        <v>1.7182569999999999</v>
      </c>
      <c r="AQ79">
        <v>62.475785000000002</v>
      </c>
      <c r="AR79">
        <v>3.1732269999999998</v>
      </c>
      <c r="AS79">
        <v>4.8975770000000001</v>
      </c>
      <c r="AT79">
        <v>14.368434000000001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76.343222000000011</v>
      </c>
      <c r="BA79">
        <f t="shared" si="4"/>
        <v>2701.7320320000003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0.79</v>
      </c>
      <c r="BJ79">
        <v>0.4</v>
      </c>
      <c r="BK79">
        <v>1.57</v>
      </c>
      <c r="BL79">
        <v>0.74</v>
      </c>
      <c r="BM79">
        <v>0</v>
      </c>
      <c r="BN79">
        <v>2.2400000000000002</v>
      </c>
      <c r="BO79">
        <v>3.61</v>
      </c>
      <c r="BP79">
        <v>0.25</v>
      </c>
      <c r="BQ79">
        <v>1.92</v>
      </c>
      <c r="BR79">
        <v>1.04</v>
      </c>
      <c r="BS79">
        <v>1.59</v>
      </c>
      <c r="BT79">
        <v>2.8449550000000001</v>
      </c>
      <c r="BU79">
        <v>1.2858000000000001</v>
      </c>
      <c r="BV79">
        <v>2.3363649999999998</v>
      </c>
      <c r="BW79">
        <v>1.8612580000000001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1.791947</v>
      </c>
      <c r="CL79">
        <v>1.8566180000000001</v>
      </c>
      <c r="CM79">
        <v>3.3648699999999998</v>
      </c>
      <c r="CN79">
        <v>1.697257</v>
      </c>
      <c r="CO79">
        <v>4.11456</v>
      </c>
      <c r="CP79">
        <v>4.0800689999999999</v>
      </c>
      <c r="CQ79">
        <v>3.3945120000000002</v>
      </c>
      <c r="CR79">
        <v>0.81078300000000003</v>
      </c>
      <c r="CS79">
        <v>2.6767300000000001</v>
      </c>
      <c r="CT79">
        <v>0.95796199999999998</v>
      </c>
      <c r="CU79">
        <v>0.96576499999999998</v>
      </c>
      <c r="CV79">
        <v>0.30046</v>
      </c>
      <c r="CW79">
        <v>0.46057799999999999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76.343222000000011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655.95099700000003</v>
      </c>
      <c r="L80">
        <v>628.23536799999999</v>
      </c>
      <c r="M80">
        <v>89.026651999999999</v>
      </c>
      <c r="N80">
        <v>114.16360299999999</v>
      </c>
      <c r="O80">
        <v>119.56120300000001</v>
      </c>
      <c r="P80">
        <v>133.25254799999999</v>
      </c>
      <c r="Q80">
        <v>20.643605999999998</v>
      </c>
      <c r="R80">
        <v>39.953249</v>
      </c>
      <c r="S80">
        <v>24.951222999999999</v>
      </c>
      <c r="T80">
        <v>0.53653600000000001</v>
      </c>
      <c r="U80">
        <v>267.48235799999998</v>
      </c>
      <c r="V80">
        <v>18.443425000000001</v>
      </c>
      <c r="W80">
        <v>44.196098999999997</v>
      </c>
      <c r="X80">
        <v>94.134857999999994</v>
      </c>
      <c r="Y80">
        <v>0</v>
      </c>
      <c r="Z80">
        <v>12.558392</v>
      </c>
      <c r="AA80">
        <v>26.921384</v>
      </c>
      <c r="AB80">
        <v>0</v>
      </c>
      <c r="AC80">
        <v>0</v>
      </c>
      <c r="AD80">
        <v>9.0370869999999996</v>
      </c>
      <c r="AE80">
        <v>49.063369999999999</v>
      </c>
      <c r="AF80">
        <v>26.477284999999998</v>
      </c>
      <c r="AG80">
        <v>43.042451</v>
      </c>
      <c r="AH80">
        <v>17.785209999999999</v>
      </c>
      <c r="AI80">
        <v>3.7912020000000002</v>
      </c>
      <c r="AJ80">
        <v>0</v>
      </c>
      <c r="AK80">
        <v>25.198029999999999</v>
      </c>
      <c r="AL80">
        <v>2.449287</v>
      </c>
      <c r="AM80">
        <v>10.464062</v>
      </c>
      <c r="AN80">
        <v>0.69445999999999997</v>
      </c>
      <c r="AO80">
        <v>0</v>
      </c>
      <c r="AP80">
        <v>1.7182569999999999</v>
      </c>
      <c r="AQ80">
        <v>62.475785000000002</v>
      </c>
      <c r="AR80">
        <v>3.1732269999999998</v>
      </c>
      <c r="AS80">
        <v>4.8975770000000001</v>
      </c>
      <c r="AT80">
        <v>14.368434000000001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74.92709600000002</v>
      </c>
      <c r="BA80">
        <f t="shared" si="4"/>
        <v>2639.5743210000001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0.79</v>
      </c>
      <c r="BJ80">
        <v>0.4</v>
      </c>
      <c r="BK80">
        <v>1.57</v>
      </c>
      <c r="BL80">
        <v>0.74</v>
      </c>
      <c r="BM80">
        <v>0</v>
      </c>
      <c r="BN80">
        <v>2.2400000000000002</v>
      </c>
      <c r="BO80">
        <v>3.61</v>
      </c>
      <c r="BP80">
        <v>0.25</v>
      </c>
      <c r="BQ80">
        <v>1.92</v>
      </c>
      <c r="BR80">
        <v>1.04</v>
      </c>
      <c r="BS80">
        <v>1.59</v>
      </c>
      <c r="BT80">
        <v>2.8449550000000001</v>
      </c>
      <c r="BU80">
        <v>1.2858000000000001</v>
      </c>
      <c r="BV80">
        <v>2.3363649999999998</v>
      </c>
      <c r="BW80">
        <v>1.8612580000000001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1.791947</v>
      </c>
      <c r="CL80">
        <v>1.8566180000000001</v>
      </c>
      <c r="CM80">
        <v>3.3648699999999998</v>
      </c>
      <c r="CN80">
        <v>1.697257</v>
      </c>
      <c r="CO80">
        <v>4.11456</v>
      </c>
      <c r="CP80">
        <v>4.0800689999999999</v>
      </c>
      <c r="CQ80">
        <v>3.3945120000000002</v>
      </c>
      <c r="CR80">
        <v>0.81078300000000003</v>
      </c>
      <c r="CS80">
        <v>2.6767300000000001</v>
      </c>
      <c r="CT80">
        <v>2.2036E-2</v>
      </c>
      <c r="CU80">
        <v>0.64384300000000005</v>
      </c>
      <c r="CV80">
        <v>0.142182</v>
      </c>
      <c r="CW80">
        <v>0.46057799999999999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74.92709600000002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655.95099700000003</v>
      </c>
      <c r="L81">
        <v>628.23536799999999</v>
      </c>
      <c r="M81">
        <v>89.026651999999999</v>
      </c>
      <c r="N81">
        <v>114.16360299999999</v>
      </c>
      <c r="O81">
        <v>119.56120300000001</v>
      </c>
      <c r="P81">
        <v>133.25254799999999</v>
      </c>
      <c r="Q81">
        <v>20.643605999999998</v>
      </c>
      <c r="R81">
        <v>39.953249</v>
      </c>
      <c r="S81">
        <v>24.951222999999999</v>
      </c>
      <c r="T81">
        <v>0.53653600000000001</v>
      </c>
      <c r="U81">
        <v>267.48235799999998</v>
      </c>
      <c r="V81">
        <v>18.443425000000001</v>
      </c>
      <c r="W81">
        <v>44.196098999999997</v>
      </c>
      <c r="X81">
        <v>94.134857999999994</v>
      </c>
      <c r="Y81">
        <v>0</v>
      </c>
      <c r="Z81">
        <v>6.8504149999999999</v>
      </c>
      <c r="AA81">
        <v>13.397112</v>
      </c>
      <c r="AB81">
        <v>0</v>
      </c>
      <c r="AC81">
        <v>0</v>
      </c>
      <c r="AD81">
        <v>9.0370869999999996</v>
      </c>
      <c r="AE81">
        <v>49.063369999999999</v>
      </c>
      <c r="AF81">
        <v>26.282599000000001</v>
      </c>
      <c r="AG81">
        <v>43.042451</v>
      </c>
      <c r="AH81">
        <v>0</v>
      </c>
      <c r="AI81">
        <v>0</v>
      </c>
      <c r="AJ81">
        <v>0</v>
      </c>
      <c r="AK81">
        <v>25.198029999999999</v>
      </c>
      <c r="AL81">
        <v>2.449287</v>
      </c>
      <c r="AM81">
        <v>5.2320310000000001</v>
      </c>
      <c r="AN81">
        <v>0.69445999999999997</v>
      </c>
      <c r="AO81">
        <v>0</v>
      </c>
      <c r="AP81">
        <v>1.7182569999999999</v>
      </c>
      <c r="AQ81">
        <v>62.475785000000002</v>
      </c>
      <c r="AR81">
        <v>12.692909</v>
      </c>
      <c r="AS81">
        <v>4.8975770000000001</v>
      </c>
      <c r="AT81">
        <v>14.368434000000001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74.406933000000009</v>
      </c>
      <c r="BA81">
        <f t="shared" si="4"/>
        <v>2602.3384620000002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0.79</v>
      </c>
      <c r="BJ81">
        <v>0.37</v>
      </c>
      <c r="BK81">
        <v>1.57</v>
      </c>
      <c r="BL81">
        <v>0.74</v>
      </c>
      <c r="BM81">
        <v>0</v>
      </c>
      <c r="BN81">
        <v>2.2400000000000002</v>
      </c>
      <c r="BO81">
        <v>3.61</v>
      </c>
      <c r="BP81">
        <v>0.25</v>
      </c>
      <c r="BQ81">
        <v>1.92</v>
      </c>
      <c r="BR81">
        <v>1.04</v>
      </c>
      <c r="BS81">
        <v>1.59</v>
      </c>
      <c r="BT81">
        <v>2.8449550000000001</v>
      </c>
      <c r="BU81">
        <v>1.2858000000000001</v>
      </c>
      <c r="BV81">
        <v>2.3363649999999998</v>
      </c>
      <c r="BW81">
        <v>1.8612580000000001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1.791947</v>
      </c>
      <c r="CL81">
        <v>1.8566180000000001</v>
      </c>
      <c r="CM81">
        <v>3.3648699999999998</v>
      </c>
      <c r="CN81">
        <v>1.697257</v>
      </c>
      <c r="CO81">
        <v>4.11456</v>
      </c>
      <c r="CP81">
        <v>4.0800689999999999</v>
      </c>
      <c r="CQ81">
        <v>3.3945120000000002</v>
      </c>
      <c r="CR81">
        <v>0.81078300000000003</v>
      </c>
      <c r="CS81">
        <v>2.6767300000000001</v>
      </c>
      <c r="CT81">
        <v>0</v>
      </c>
      <c r="CU81">
        <v>0.31789800000000001</v>
      </c>
      <c r="CV81">
        <v>0</v>
      </c>
      <c r="CW81">
        <v>0.46057799999999999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74.406933000000009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655.95099700000003</v>
      </c>
      <c r="L82">
        <v>628.23536799999999</v>
      </c>
      <c r="M82">
        <v>89.026651999999999</v>
      </c>
      <c r="N82">
        <v>114.16360299999999</v>
      </c>
      <c r="O82">
        <v>119.56120300000001</v>
      </c>
      <c r="P82">
        <v>133.25254799999999</v>
      </c>
      <c r="Q82">
        <v>20.643605999999998</v>
      </c>
      <c r="R82">
        <v>39.953249</v>
      </c>
      <c r="S82">
        <v>24.951222999999999</v>
      </c>
      <c r="T82">
        <v>0.53653600000000001</v>
      </c>
      <c r="U82">
        <v>267.48235799999998</v>
      </c>
      <c r="V82">
        <v>18.443425000000001</v>
      </c>
      <c r="W82">
        <v>44.196098999999997</v>
      </c>
      <c r="X82">
        <v>94.134857999999994</v>
      </c>
      <c r="Y82">
        <v>0</v>
      </c>
      <c r="Z82">
        <v>1.0539099999999999</v>
      </c>
      <c r="AA82">
        <v>0</v>
      </c>
      <c r="AB82">
        <v>0</v>
      </c>
      <c r="AC82">
        <v>0</v>
      </c>
      <c r="AD82">
        <v>9.0370869999999996</v>
      </c>
      <c r="AE82">
        <v>49.063369999999999</v>
      </c>
      <c r="AF82">
        <v>26.282599000000001</v>
      </c>
      <c r="AG82">
        <v>43.042451</v>
      </c>
      <c r="AH82">
        <v>0</v>
      </c>
      <c r="AI82">
        <v>0</v>
      </c>
      <c r="AJ82">
        <v>0</v>
      </c>
      <c r="AK82">
        <v>25.198029999999999</v>
      </c>
      <c r="AL82">
        <v>2.449287</v>
      </c>
      <c r="AM82">
        <v>0.92485399999999995</v>
      </c>
      <c r="AN82">
        <v>0.69445999999999997</v>
      </c>
      <c r="AO82">
        <v>0</v>
      </c>
      <c r="AP82">
        <v>3.681978</v>
      </c>
      <c r="AQ82">
        <v>62.475785000000002</v>
      </c>
      <c r="AR82">
        <v>29.616786999999999</v>
      </c>
      <c r="AS82">
        <v>4.8975770000000001</v>
      </c>
      <c r="AT82">
        <v>14.368434000000001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74.08903500000001</v>
      </c>
      <c r="BA82">
        <f t="shared" si="4"/>
        <v>2597.407369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0.79</v>
      </c>
      <c r="BJ82">
        <v>0.37</v>
      </c>
      <c r="BK82">
        <v>1.57</v>
      </c>
      <c r="BL82">
        <v>0.74</v>
      </c>
      <c r="BM82">
        <v>0</v>
      </c>
      <c r="BN82">
        <v>2.2400000000000002</v>
      </c>
      <c r="BO82">
        <v>3.61</v>
      </c>
      <c r="BP82">
        <v>0.25</v>
      </c>
      <c r="BQ82">
        <v>1.92</v>
      </c>
      <c r="BR82">
        <v>1.04</v>
      </c>
      <c r="BS82">
        <v>1.59</v>
      </c>
      <c r="BT82">
        <v>2.8449550000000001</v>
      </c>
      <c r="BU82">
        <v>1.2858000000000001</v>
      </c>
      <c r="BV82">
        <v>2.3363649999999998</v>
      </c>
      <c r="BW82">
        <v>1.8612580000000001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1.791947</v>
      </c>
      <c r="CL82">
        <v>1.8566180000000001</v>
      </c>
      <c r="CM82">
        <v>3.3648699999999998</v>
      </c>
      <c r="CN82">
        <v>1.697257</v>
      </c>
      <c r="CO82">
        <v>4.11456</v>
      </c>
      <c r="CP82">
        <v>4.0800689999999999</v>
      </c>
      <c r="CQ82">
        <v>3.3945120000000002</v>
      </c>
      <c r="CR82">
        <v>0.81078300000000003</v>
      </c>
      <c r="CS82">
        <v>2.6767300000000001</v>
      </c>
      <c r="CT82">
        <v>0</v>
      </c>
      <c r="CU82">
        <v>0</v>
      </c>
      <c r="CV82">
        <v>0</v>
      </c>
      <c r="CW82">
        <v>0.46057799999999999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74.08903500000001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655.95099700000003</v>
      </c>
      <c r="L83">
        <v>628.23536799999999</v>
      </c>
      <c r="M83">
        <v>89.026651999999999</v>
      </c>
      <c r="N83">
        <v>114.16360299999999</v>
      </c>
      <c r="O83">
        <v>119.56120300000001</v>
      </c>
      <c r="P83">
        <v>133.25254799999999</v>
      </c>
      <c r="Q83">
        <v>16.260867000000001</v>
      </c>
      <c r="R83">
        <v>39.953249</v>
      </c>
      <c r="S83">
        <v>24.951222999999999</v>
      </c>
      <c r="T83">
        <v>0.53653600000000001</v>
      </c>
      <c r="U83">
        <v>267.48235799999998</v>
      </c>
      <c r="V83">
        <v>18.443425000000001</v>
      </c>
      <c r="W83">
        <v>44.196098999999997</v>
      </c>
      <c r="X83">
        <v>94.134857999999994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30.559557999999999</v>
      </c>
      <c r="AF83">
        <v>26.282599000000001</v>
      </c>
      <c r="AG83">
        <v>43.042451</v>
      </c>
      <c r="AH83">
        <v>0</v>
      </c>
      <c r="AI83">
        <v>0</v>
      </c>
      <c r="AJ83">
        <v>0</v>
      </c>
      <c r="AK83">
        <v>25.198029999999999</v>
      </c>
      <c r="AL83">
        <v>2.449287</v>
      </c>
      <c r="AM83">
        <v>0</v>
      </c>
      <c r="AN83">
        <v>0.69445999999999997</v>
      </c>
      <c r="AO83">
        <v>0</v>
      </c>
      <c r="AP83">
        <v>3.681978</v>
      </c>
      <c r="AQ83">
        <v>62.475785000000002</v>
      </c>
      <c r="AR83">
        <v>29.616786999999999</v>
      </c>
      <c r="AS83">
        <v>4.8975770000000001</v>
      </c>
      <c r="AT83">
        <v>14.368434000000001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74.10903500000002</v>
      </c>
      <c r="BA83">
        <f t="shared" si="4"/>
        <v>2563.5249669999994</v>
      </c>
      <c r="BD83">
        <v>5.1100000000000003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0.37</v>
      </c>
      <c r="BK83">
        <v>1.57</v>
      </c>
      <c r="BL83">
        <v>0.76</v>
      </c>
      <c r="BM83">
        <v>0</v>
      </c>
      <c r="BN83">
        <v>2.2400000000000002</v>
      </c>
      <c r="BO83">
        <v>3.61</v>
      </c>
      <c r="BP83">
        <v>0.25</v>
      </c>
      <c r="BQ83">
        <v>1.92</v>
      </c>
      <c r="BR83">
        <v>1.04</v>
      </c>
      <c r="BS83">
        <v>1.59</v>
      </c>
      <c r="BT83">
        <v>2.8449550000000001</v>
      </c>
      <c r="BU83">
        <v>1.2858000000000001</v>
      </c>
      <c r="BV83">
        <v>2.3363649999999998</v>
      </c>
      <c r="BW83">
        <v>1.8612580000000001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1.791947</v>
      </c>
      <c r="CL83">
        <v>1.8566180000000001</v>
      </c>
      <c r="CM83">
        <v>3.3648699999999998</v>
      </c>
      <c r="CN83">
        <v>1.697257</v>
      </c>
      <c r="CO83">
        <v>4.11456</v>
      </c>
      <c r="CP83">
        <v>4.0800689999999999</v>
      </c>
      <c r="CQ83">
        <v>3.3945120000000002</v>
      </c>
      <c r="CR83">
        <v>0.81078300000000003</v>
      </c>
      <c r="CS83">
        <v>2.6767300000000001</v>
      </c>
      <c r="CT83">
        <v>0</v>
      </c>
      <c r="CU83">
        <v>0</v>
      </c>
      <c r="CV83">
        <v>0</v>
      </c>
      <c r="CW83">
        <v>0.46057799999999999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74.10903500000002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655.95099700000003</v>
      </c>
      <c r="L84">
        <v>628.23536799999999</v>
      </c>
      <c r="M84">
        <v>89.026651999999999</v>
      </c>
      <c r="N84">
        <v>114.16360299999999</v>
      </c>
      <c r="O84">
        <v>119.56120300000001</v>
      </c>
      <c r="P84">
        <v>133.25254799999999</v>
      </c>
      <c r="Q84">
        <v>16.222069999999999</v>
      </c>
      <c r="R84">
        <v>39.953249</v>
      </c>
      <c r="S84">
        <v>24.951222999999999</v>
      </c>
      <c r="T84">
        <v>0.53653600000000001</v>
      </c>
      <c r="U84">
        <v>267.48235799999998</v>
      </c>
      <c r="V84">
        <v>18.443425000000001</v>
      </c>
      <c r="W84">
        <v>44.196098999999997</v>
      </c>
      <c r="X84">
        <v>94.134857999999994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15.279779</v>
      </c>
      <c r="AF84">
        <v>26.282599000000001</v>
      </c>
      <c r="AG84">
        <v>43.042451</v>
      </c>
      <c r="AH84">
        <v>0</v>
      </c>
      <c r="AI84">
        <v>0</v>
      </c>
      <c r="AJ84">
        <v>0</v>
      </c>
      <c r="AK84">
        <v>25.198029999999999</v>
      </c>
      <c r="AL84">
        <v>2.449287</v>
      </c>
      <c r="AM84">
        <v>0</v>
      </c>
      <c r="AN84">
        <v>0.69445999999999997</v>
      </c>
      <c r="AO84">
        <v>0</v>
      </c>
      <c r="AP84">
        <v>3.681978</v>
      </c>
      <c r="AQ84">
        <v>46.856839000000001</v>
      </c>
      <c r="AR84">
        <v>29.616786999999999</v>
      </c>
      <c r="AS84">
        <v>4.8975770000000001</v>
      </c>
      <c r="AT84">
        <v>14.368434000000001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74.10903500000002</v>
      </c>
      <c r="BA84">
        <f t="shared" si="4"/>
        <v>2532.5874449999997</v>
      </c>
      <c r="BD84">
        <v>5.1100000000000003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0.37</v>
      </c>
      <c r="BK84">
        <v>1.57</v>
      </c>
      <c r="BL84">
        <v>0.76</v>
      </c>
      <c r="BM84">
        <v>0</v>
      </c>
      <c r="BN84">
        <v>2.2400000000000002</v>
      </c>
      <c r="BO84">
        <v>3.61</v>
      </c>
      <c r="BP84">
        <v>0.25</v>
      </c>
      <c r="BQ84">
        <v>1.92</v>
      </c>
      <c r="BR84">
        <v>1.04</v>
      </c>
      <c r="BS84">
        <v>1.59</v>
      </c>
      <c r="BT84">
        <v>2.8449550000000001</v>
      </c>
      <c r="BU84">
        <v>1.2858000000000001</v>
      </c>
      <c r="BV84">
        <v>2.3363649999999998</v>
      </c>
      <c r="BW84">
        <v>1.8612580000000001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1.791947</v>
      </c>
      <c r="CL84">
        <v>1.8566180000000001</v>
      </c>
      <c r="CM84">
        <v>3.3648699999999998</v>
      </c>
      <c r="CN84">
        <v>1.697257</v>
      </c>
      <c r="CO84">
        <v>4.11456</v>
      </c>
      <c r="CP84">
        <v>4.0800689999999999</v>
      </c>
      <c r="CQ84">
        <v>3.3945120000000002</v>
      </c>
      <c r="CR84">
        <v>0.81078300000000003</v>
      </c>
      <c r="CS84">
        <v>2.6767300000000001</v>
      </c>
      <c r="CT84">
        <v>0</v>
      </c>
      <c r="CU84">
        <v>0</v>
      </c>
      <c r="CV84">
        <v>0</v>
      </c>
      <c r="CW84">
        <v>0.46057799999999999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74.10903500000002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655.95099700000003</v>
      </c>
      <c r="L85">
        <v>628.23536799999999</v>
      </c>
      <c r="M85">
        <v>89.026651999999999</v>
      </c>
      <c r="N85">
        <v>114.16360299999999</v>
      </c>
      <c r="O85">
        <v>119.56120300000001</v>
      </c>
      <c r="P85">
        <v>133.25254799999999</v>
      </c>
      <c r="Q85">
        <v>16.222069999999999</v>
      </c>
      <c r="R85">
        <v>39.953249</v>
      </c>
      <c r="S85">
        <v>24.951222999999999</v>
      </c>
      <c r="T85">
        <v>0.53653600000000001</v>
      </c>
      <c r="U85">
        <v>267.48235799999998</v>
      </c>
      <c r="V85">
        <v>18.443425000000001</v>
      </c>
      <c r="W85">
        <v>44.196098999999997</v>
      </c>
      <c r="X85">
        <v>94.134857999999994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17.521733000000001</v>
      </c>
      <c r="AG85">
        <v>43.042451</v>
      </c>
      <c r="AH85">
        <v>0</v>
      </c>
      <c r="AI85">
        <v>0</v>
      </c>
      <c r="AJ85">
        <v>0</v>
      </c>
      <c r="AK85">
        <v>25.198029999999999</v>
      </c>
      <c r="AL85">
        <v>2.449287</v>
      </c>
      <c r="AM85">
        <v>0</v>
      </c>
      <c r="AN85">
        <v>0.69445999999999997</v>
      </c>
      <c r="AO85">
        <v>0</v>
      </c>
      <c r="AP85">
        <v>3.681978</v>
      </c>
      <c r="AQ85">
        <v>31.237891999999999</v>
      </c>
      <c r="AR85">
        <v>3.1732269999999998</v>
      </c>
      <c r="AS85">
        <v>4.8975770000000001</v>
      </c>
      <c r="AT85">
        <v>14.368434000000001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74.088359000000011</v>
      </c>
      <c r="BA85">
        <f t="shared" si="4"/>
        <v>2466.4636169999999</v>
      </c>
      <c r="BD85">
        <v>5.1100000000000003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0.37</v>
      </c>
      <c r="BK85">
        <v>1.57</v>
      </c>
      <c r="BL85">
        <v>0.76</v>
      </c>
      <c r="BM85">
        <v>0</v>
      </c>
      <c r="BN85">
        <v>2.2400000000000002</v>
      </c>
      <c r="BO85">
        <v>3.61</v>
      </c>
      <c r="BP85">
        <v>0.25</v>
      </c>
      <c r="BQ85">
        <v>1.92</v>
      </c>
      <c r="BR85">
        <v>1.04</v>
      </c>
      <c r="BS85">
        <v>1.59</v>
      </c>
      <c r="BT85">
        <v>2.8449550000000001</v>
      </c>
      <c r="BU85">
        <v>1.2858000000000001</v>
      </c>
      <c r="BV85">
        <v>2.3156889999999999</v>
      </c>
      <c r="BW85">
        <v>1.8612580000000001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1.791947</v>
      </c>
      <c r="CL85">
        <v>1.8566180000000001</v>
      </c>
      <c r="CM85">
        <v>3.3648699999999998</v>
      </c>
      <c r="CN85">
        <v>1.697257</v>
      </c>
      <c r="CO85">
        <v>4.11456</v>
      </c>
      <c r="CP85">
        <v>4.0800689999999999</v>
      </c>
      <c r="CQ85">
        <v>3.3945120000000002</v>
      </c>
      <c r="CR85">
        <v>0.81078300000000003</v>
      </c>
      <c r="CS85">
        <v>2.6767300000000001</v>
      </c>
      <c r="CT85">
        <v>0</v>
      </c>
      <c r="CU85">
        <v>0</v>
      </c>
      <c r="CV85">
        <v>0</v>
      </c>
      <c r="CW85">
        <v>0.46057799999999999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74.088359000000011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655.95099700000003</v>
      </c>
      <c r="L86">
        <v>628.23536799999999</v>
      </c>
      <c r="M86">
        <v>89.026651999999999</v>
      </c>
      <c r="N86">
        <v>114.16360299999999</v>
      </c>
      <c r="O86">
        <v>119.56120300000001</v>
      </c>
      <c r="P86">
        <v>133.25254799999999</v>
      </c>
      <c r="Q86">
        <v>16.222069999999999</v>
      </c>
      <c r="R86">
        <v>39.953249</v>
      </c>
      <c r="S86">
        <v>24.951222999999999</v>
      </c>
      <c r="T86">
        <v>0.53653600000000001</v>
      </c>
      <c r="U86">
        <v>267.48235799999998</v>
      </c>
      <c r="V86">
        <v>18.443425000000001</v>
      </c>
      <c r="W86">
        <v>44.196098999999997</v>
      </c>
      <c r="X86">
        <v>94.134857999999994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17.521733000000001</v>
      </c>
      <c r="AG86">
        <v>43.042451</v>
      </c>
      <c r="AH86">
        <v>0</v>
      </c>
      <c r="AI86">
        <v>0</v>
      </c>
      <c r="AJ86">
        <v>0</v>
      </c>
      <c r="AK86">
        <v>25.198029999999999</v>
      </c>
      <c r="AL86">
        <v>2.449287</v>
      </c>
      <c r="AM86">
        <v>0</v>
      </c>
      <c r="AN86">
        <v>0.69445999999999997</v>
      </c>
      <c r="AO86">
        <v>0</v>
      </c>
      <c r="AP86">
        <v>3.681978</v>
      </c>
      <c r="AQ86">
        <v>31.237891999999999</v>
      </c>
      <c r="AR86">
        <v>3.1732269999999998</v>
      </c>
      <c r="AS86">
        <v>4.8975770000000001</v>
      </c>
      <c r="AT86">
        <v>14.368434000000001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74.088359000000011</v>
      </c>
      <c r="BA86">
        <f t="shared" si="4"/>
        <v>2466.4636169999999</v>
      </c>
      <c r="BD86">
        <v>5.1100000000000003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0.37</v>
      </c>
      <c r="BK86">
        <v>1.57</v>
      </c>
      <c r="BL86">
        <v>0.76</v>
      </c>
      <c r="BM86">
        <v>0</v>
      </c>
      <c r="BN86">
        <v>2.2400000000000002</v>
      </c>
      <c r="BO86">
        <v>3.61</v>
      </c>
      <c r="BP86">
        <v>0.25</v>
      </c>
      <c r="BQ86">
        <v>1.92</v>
      </c>
      <c r="BR86">
        <v>1.04</v>
      </c>
      <c r="BS86">
        <v>1.59</v>
      </c>
      <c r="BT86">
        <v>2.8449550000000001</v>
      </c>
      <c r="BU86">
        <v>1.2858000000000001</v>
      </c>
      <c r="BV86">
        <v>2.3156889999999999</v>
      </c>
      <c r="BW86">
        <v>1.8612580000000001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1.791947</v>
      </c>
      <c r="CL86">
        <v>1.8566180000000001</v>
      </c>
      <c r="CM86">
        <v>3.3648699999999998</v>
      </c>
      <c r="CN86">
        <v>1.697257</v>
      </c>
      <c r="CO86">
        <v>4.11456</v>
      </c>
      <c r="CP86">
        <v>4.0800689999999999</v>
      </c>
      <c r="CQ86">
        <v>3.3945120000000002</v>
      </c>
      <c r="CR86">
        <v>0.81078300000000003</v>
      </c>
      <c r="CS86">
        <v>2.6767300000000001</v>
      </c>
      <c r="CT86">
        <v>0</v>
      </c>
      <c r="CU86">
        <v>0</v>
      </c>
      <c r="CV86">
        <v>0</v>
      </c>
      <c r="CW86">
        <v>0.46057799999999999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74.088359000000011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655.95099700000003</v>
      </c>
      <c r="L87">
        <v>628.23536799999999</v>
      </c>
      <c r="M87">
        <v>89.026651999999999</v>
      </c>
      <c r="N87">
        <v>114.16360299999999</v>
      </c>
      <c r="O87">
        <v>119.56120300000001</v>
      </c>
      <c r="P87">
        <v>133.25254799999999</v>
      </c>
      <c r="Q87">
        <v>16.222069999999999</v>
      </c>
      <c r="R87">
        <v>39.173738999999998</v>
      </c>
      <c r="S87">
        <v>24.951222999999999</v>
      </c>
      <c r="T87">
        <v>0.53653600000000001</v>
      </c>
      <c r="U87">
        <v>267.48235799999998</v>
      </c>
      <c r="V87">
        <v>18.443425000000001</v>
      </c>
      <c r="W87">
        <v>44.196098999999997</v>
      </c>
      <c r="X87">
        <v>94.134857999999994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17.521733000000001</v>
      </c>
      <c r="AG87">
        <v>43.042451</v>
      </c>
      <c r="AH87">
        <v>0</v>
      </c>
      <c r="AI87">
        <v>0</v>
      </c>
      <c r="AJ87">
        <v>0</v>
      </c>
      <c r="AK87">
        <v>25.198029999999999</v>
      </c>
      <c r="AL87">
        <v>2.449287</v>
      </c>
      <c r="AM87">
        <v>0</v>
      </c>
      <c r="AN87">
        <v>0.69445999999999997</v>
      </c>
      <c r="AO87">
        <v>0</v>
      </c>
      <c r="AP87">
        <v>3.681978</v>
      </c>
      <c r="AQ87">
        <v>31.237891999999999</v>
      </c>
      <c r="AR87">
        <v>3.1732269999999998</v>
      </c>
      <c r="AS87">
        <v>4.8975770000000001</v>
      </c>
      <c r="AT87">
        <v>14.368434000000001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74.05835900000001</v>
      </c>
      <c r="BA87">
        <f t="shared" si="4"/>
        <v>2465.6541070000003</v>
      </c>
      <c r="BD87">
        <v>5.1100000000000003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0.34</v>
      </c>
      <c r="BK87">
        <v>1.57</v>
      </c>
      <c r="BL87">
        <v>0.76</v>
      </c>
      <c r="BM87">
        <v>0</v>
      </c>
      <c r="BN87">
        <v>2.2400000000000002</v>
      </c>
      <c r="BO87">
        <v>3.61</v>
      </c>
      <c r="BP87">
        <v>0.25</v>
      </c>
      <c r="BQ87">
        <v>1.92</v>
      </c>
      <c r="BR87">
        <v>1.04</v>
      </c>
      <c r="BS87">
        <v>1.59</v>
      </c>
      <c r="BT87">
        <v>2.8449550000000001</v>
      </c>
      <c r="BU87">
        <v>1.2858000000000001</v>
      </c>
      <c r="BV87">
        <v>2.3156889999999999</v>
      </c>
      <c r="BW87">
        <v>1.8612580000000001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1.791947</v>
      </c>
      <c r="CL87">
        <v>1.8566180000000001</v>
      </c>
      <c r="CM87">
        <v>3.3648699999999998</v>
      </c>
      <c r="CN87">
        <v>1.697257</v>
      </c>
      <c r="CO87">
        <v>4.11456</v>
      </c>
      <c r="CP87">
        <v>4.0800689999999999</v>
      </c>
      <c r="CQ87">
        <v>3.3945120000000002</v>
      </c>
      <c r="CR87">
        <v>0.81078300000000003</v>
      </c>
      <c r="CS87">
        <v>2.6767300000000001</v>
      </c>
      <c r="CT87">
        <v>0</v>
      </c>
      <c r="CU87">
        <v>0</v>
      </c>
      <c r="CV87">
        <v>0</v>
      </c>
      <c r="CW87">
        <v>0.46057799999999999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74.05835900000001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655.95099700000003</v>
      </c>
      <c r="L88">
        <v>628.23536799999999</v>
      </c>
      <c r="M88">
        <v>89.026651999999999</v>
      </c>
      <c r="N88">
        <v>114.16360299999999</v>
      </c>
      <c r="O88">
        <v>119.56120300000001</v>
      </c>
      <c r="P88">
        <v>133.25254799999999</v>
      </c>
      <c r="Q88">
        <v>16.222069999999999</v>
      </c>
      <c r="R88">
        <v>39.173738999999998</v>
      </c>
      <c r="S88">
        <v>24.951222999999999</v>
      </c>
      <c r="T88">
        <v>0.53653600000000001</v>
      </c>
      <c r="U88">
        <v>267.48235799999998</v>
      </c>
      <c r="V88">
        <v>18.443425000000001</v>
      </c>
      <c r="W88">
        <v>44.196098999999997</v>
      </c>
      <c r="X88">
        <v>94.134857999999994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17.521733000000001</v>
      </c>
      <c r="AG88">
        <v>43.042451</v>
      </c>
      <c r="AH88">
        <v>0</v>
      </c>
      <c r="AI88">
        <v>0</v>
      </c>
      <c r="AJ88">
        <v>0</v>
      </c>
      <c r="AK88">
        <v>25.198029999999999</v>
      </c>
      <c r="AL88">
        <v>2.449287</v>
      </c>
      <c r="AM88">
        <v>0</v>
      </c>
      <c r="AN88">
        <v>0.69445999999999997</v>
      </c>
      <c r="AO88">
        <v>0</v>
      </c>
      <c r="AP88">
        <v>3.681978</v>
      </c>
      <c r="AQ88">
        <v>15.618945999999999</v>
      </c>
      <c r="AR88">
        <v>3.1732269999999998</v>
      </c>
      <c r="AS88">
        <v>4.8975770000000001</v>
      </c>
      <c r="AT88">
        <v>14.368434000000001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74.05835900000001</v>
      </c>
      <c r="BA88">
        <f t="shared" si="4"/>
        <v>2450.0351610000002</v>
      </c>
      <c r="BD88">
        <v>5.1100000000000003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0.34</v>
      </c>
      <c r="BK88">
        <v>1.57</v>
      </c>
      <c r="BL88">
        <v>0.76</v>
      </c>
      <c r="BM88">
        <v>0</v>
      </c>
      <c r="BN88">
        <v>2.2400000000000002</v>
      </c>
      <c r="BO88">
        <v>3.61</v>
      </c>
      <c r="BP88">
        <v>0.25</v>
      </c>
      <c r="BQ88">
        <v>1.92</v>
      </c>
      <c r="BR88">
        <v>1.04</v>
      </c>
      <c r="BS88">
        <v>1.59</v>
      </c>
      <c r="BT88">
        <v>2.8449550000000001</v>
      </c>
      <c r="BU88">
        <v>1.2858000000000001</v>
      </c>
      <c r="BV88">
        <v>2.3156889999999999</v>
      </c>
      <c r="BW88">
        <v>1.8612580000000001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1.791947</v>
      </c>
      <c r="CL88">
        <v>1.8566180000000001</v>
      </c>
      <c r="CM88">
        <v>3.3648699999999998</v>
      </c>
      <c r="CN88">
        <v>1.697257</v>
      </c>
      <c r="CO88">
        <v>4.11456</v>
      </c>
      <c r="CP88">
        <v>4.0800689999999999</v>
      </c>
      <c r="CQ88">
        <v>3.3945120000000002</v>
      </c>
      <c r="CR88">
        <v>0.81078300000000003</v>
      </c>
      <c r="CS88">
        <v>2.6767300000000001</v>
      </c>
      <c r="CT88">
        <v>0</v>
      </c>
      <c r="CU88">
        <v>0</v>
      </c>
      <c r="CV88">
        <v>0</v>
      </c>
      <c r="CW88">
        <v>0.46057799999999999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74.05835900000001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655.95099700000003</v>
      </c>
      <c r="L89">
        <v>621.76301899999999</v>
      </c>
      <c r="M89">
        <v>89.026651999999999</v>
      </c>
      <c r="N89">
        <v>114.16360299999999</v>
      </c>
      <c r="O89">
        <v>119.56120300000001</v>
      </c>
      <c r="P89">
        <v>133.25254799999999</v>
      </c>
      <c r="Q89">
        <v>14.671583999999999</v>
      </c>
      <c r="R89">
        <v>39.173738999999998</v>
      </c>
      <c r="S89">
        <v>21.104431999999999</v>
      </c>
      <c r="T89">
        <v>0.53653600000000001</v>
      </c>
      <c r="U89">
        <v>267.48235799999998</v>
      </c>
      <c r="V89">
        <v>18.443425000000001</v>
      </c>
      <c r="W89">
        <v>44.196098999999997</v>
      </c>
      <c r="X89">
        <v>94.134857999999994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17.521733000000001</v>
      </c>
      <c r="AG89">
        <v>43.042451</v>
      </c>
      <c r="AH89">
        <v>0</v>
      </c>
      <c r="AI89">
        <v>0</v>
      </c>
      <c r="AJ89">
        <v>0</v>
      </c>
      <c r="AK89">
        <v>25.198029999999999</v>
      </c>
      <c r="AL89">
        <v>2.449287</v>
      </c>
      <c r="AM89">
        <v>0</v>
      </c>
      <c r="AN89">
        <v>0.69445999999999997</v>
      </c>
      <c r="AO89">
        <v>0</v>
      </c>
      <c r="AP89">
        <v>3.681978</v>
      </c>
      <c r="AQ89">
        <v>15.618945999999999</v>
      </c>
      <c r="AR89">
        <v>4.2309700000000001</v>
      </c>
      <c r="AS89">
        <v>4.8975770000000001</v>
      </c>
      <c r="AT89">
        <v>14.368434000000001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73.888359000000008</v>
      </c>
      <c r="BA89">
        <f t="shared" si="4"/>
        <v>2439.0532779999999</v>
      </c>
      <c r="BD89">
        <v>5.1100000000000003</v>
      </c>
      <c r="BE89">
        <v>1.84</v>
      </c>
      <c r="BF89">
        <v>2.12</v>
      </c>
      <c r="BG89">
        <v>1.54</v>
      </c>
      <c r="BH89">
        <v>5.8</v>
      </c>
      <c r="BI89">
        <v>0.79</v>
      </c>
      <c r="BJ89">
        <v>0.34</v>
      </c>
      <c r="BK89">
        <v>1.57</v>
      </c>
      <c r="BL89">
        <v>0.76</v>
      </c>
      <c r="BM89">
        <v>0</v>
      </c>
      <c r="BN89">
        <v>2.2400000000000002</v>
      </c>
      <c r="BO89">
        <v>3.61</v>
      </c>
      <c r="BP89">
        <v>0.25</v>
      </c>
      <c r="BQ89">
        <v>1.92</v>
      </c>
      <c r="BR89">
        <v>1.04</v>
      </c>
      <c r="BS89">
        <v>1.59</v>
      </c>
      <c r="BT89">
        <v>2.8449550000000001</v>
      </c>
      <c r="BU89">
        <v>1.2858000000000001</v>
      </c>
      <c r="BV89">
        <v>2.3156889999999999</v>
      </c>
      <c r="BW89">
        <v>1.8612580000000001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1.791947</v>
      </c>
      <c r="CL89">
        <v>1.8566180000000001</v>
      </c>
      <c r="CM89">
        <v>3.3648699999999998</v>
      </c>
      <c r="CN89">
        <v>1.697257</v>
      </c>
      <c r="CO89">
        <v>4.11456</v>
      </c>
      <c r="CP89">
        <v>4.0800689999999999</v>
      </c>
      <c r="CQ89">
        <v>3.3945120000000002</v>
      </c>
      <c r="CR89">
        <v>0.81078300000000003</v>
      </c>
      <c r="CS89">
        <v>2.6767300000000001</v>
      </c>
      <c r="CT89">
        <v>0</v>
      </c>
      <c r="CU89">
        <v>0</v>
      </c>
      <c r="CV89">
        <v>0</v>
      </c>
      <c r="CW89">
        <v>0.46057799999999999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73.888359000000008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646.98835499999996</v>
      </c>
      <c r="L90">
        <v>545.60403299999996</v>
      </c>
      <c r="M90">
        <v>89.026651999999999</v>
      </c>
      <c r="N90">
        <v>114.16360299999999</v>
      </c>
      <c r="O90">
        <v>119.56120300000001</v>
      </c>
      <c r="P90">
        <v>133.25254799999999</v>
      </c>
      <c r="Q90">
        <v>11.59413</v>
      </c>
      <c r="R90">
        <v>39.173738999999998</v>
      </c>
      <c r="S90">
        <v>11.296751</v>
      </c>
      <c r="T90">
        <v>0.53653600000000001</v>
      </c>
      <c r="U90">
        <v>267.48235799999998</v>
      </c>
      <c r="V90">
        <v>12.694825</v>
      </c>
      <c r="W90">
        <v>32.698898999999997</v>
      </c>
      <c r="X90">
        <v>74.809309999999996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43.042451</v>
      </c>
      <c r="AH90">
        <v>0</v>
      </c>
      <c r="AI90">
        <v>0</v>
      </c>
      <c r="AJ90">
        <v>0</v>
      </c>
      <c r="AK90">
        <v>25.198029999999999</v>
      </c>
      <c r="AL90">
        <v>2.449287</v>
      </c>
      <c r="AM90">
        <v>0</v>
      </c>
      <c r="AN90">
        <v>0.69445999999999997</v>
      </c>
      <c r="AO90">
        <v>0</v>
      </c>
      <c r="AP90">
        <v>3.681978</v>
      </c>
      <c r="AQ90">
        <v>15.618945999999999</v>
      </c>
      <c r="AR90">
        <v>4.2309700000000001</v>
      </c>
      <c r="AS90">
        <v>4.8975770000000001</v>
      </c>
      <c r="AT90">
        <v>14.368434000000001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73.888359000000008</v>
      </c>
      <c r="BA90">
        <f t="shared" si="4"/>
        <v>2304.4751670000005</v>
      </c>
      <c r="BD90">
        <v>5.1100000000000003</v>
      </c>
      <c r="BE90">
        <v>1.84</v>
      </c>
      <c r="BF90">
        <v>2.12</v>
      </c>
      <c r="BG90">
        <v>1.54</v>
      </c>
      <c r="BH90">
        <v>5.8</v>
      </c>
      <c r="BI90">
        <v>0.79</v>
      </c>
      <c r="BJ90">
        <v>0.34</v>
      </c>
      <c r="BK90">
        <v>1.57</v>
      </c>
      <c r="BL90">
        <v>0.76</v>
      </c>
      <c r="BM90">
        <v>0</v>
      </c>
      <c r="BN90">
        <v>2.2400000000000002</v>
      </c>
      <c r="BO90">
        <v>3.61</v>
      </c>
      <c r="BP90">
        <v>0.25</v>
      </c>
      <c r="BQ90">
        <v>1.92</v>
      </c>
      <c r="BR90">
        <v>1.04</v>
      </c>
      <c r="BS90">
        <v>1.59</v>
      </c>
      <c r="BT90">
        <v>2.8449550000000001</v>
      </c>
      <c r="BU90">
        <v>1.2858000000000001</v>
      </c>
      <c r="BV90">
        <v>2.3156889999999999</v>
      </c>
      <c r="BW90">
        <v>1.8612580000000001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1.791947</v>
      </c>
      <c r="CL90">
        <v>1.8566180000000001</v>
      </c>
      <c r="CM90">
        <v>3.3648699999999998</v>
      </c>
      <c r="CN90">
        <v>1.697257</v>
      </c>
      <c r="CO90">
        <v>4.11456</v>
      </c>
      <c r="CP90">
        <v>4.0800689999999999</v>
      </c>
      <c r="CQ90">
        <v>3.3945120000000002</v>
      </c>
      <c r="CR90">
        <v>0.81078300000000003</v>
      </c>
      <c r="CS90">
        <v>2.6767300000000001</v>
      </c>
      <c r="CT90">
        <v>0</v>
      </c>
      <c r="CU90">
        <v>0</v>
      </c>
      <c r="CV90">
        <v>0</v>
      </c>
      <c r="CW90">
        <v>0.46057799999999999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73.888359000000008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647.218299</v>
      </c>
      <c r="L91">
        <v>408.18892399999999</v>
      </c>
      <c r="M91">
        <v>89.026651999999999</v>
      </c>
      <c r="N91">
        <v>114.16360299999999</v>
      </c>
      <c r="O91">
        <v>119.56120300000001</v>
      </c>
      <c r="P91">
        <v>133.25254799999999</v>
      </c>
      <c r="Q91">
        <v>10.299626999999999</v>
      </c>
      <c r="R91">
        <v>29.516090999999999</v>
      </c>
      <c r="S91">
        <v>7.6045309999999997</v>
      </c>
      <c r="T91">
        <v>0.53653600000000001</v>
      </c>
      <c r="U91">
        <v>267.48235799999998</v>
      </c>
      <c r="V91">
        <v>12.64692</v>
      </c>
      <c r="W91">
        <v>32.325240000000001</v>
      </c>
      <c r="X91">
        <v>73.621266000000006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43.042451</v>
      </c>
      <c r="AH91">
        <v>0</v>
      </c>
      <c r="AI91">
        <v>0</v>
      </c>
      <c r="AJ91">
        <v>0</v>
      </c>
      <c r="AK91">
        <v>25.198029999999999</v>
      </c>
      <c r="AL91">
        <v>2.449287</v>
      </c>
      <c r="AM91">
        <v>0</v>
      </c>
      <c r="AN91">
        <v>0.69445999999999997</v>
      </c>
      <c r="AO91">
        <v>0</v>
      </c>
      <c r="AP91">
        <v>3.681978</v>
      </c>
      <c r="AQ91">
        <v>15.618945999999999</v>
      </c>
      <c r="AR91">
        <v>6.3464539999999996</v>
      </c>
      <c r="AS91">
        <v>4.8975770000000001</v>
      </c>
      <c r="AT91">
        <v>14.368434000000001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73.918359000000009</v>
      </c>
      <c r="BA91">
        <f t="shared" si="4"/>
        <v>2153.1815070000002</v>
      </c>
      <c r="BD91">
        <v>5.1100000000000003</v>
      </c>
      <c r="BE91">
        <v>1.84</v>
      </c>
      <c r="BF91">
        <v>2.12</v>
      </c>
      <c r="BG91">
        <v>1.54</v>
      </c>
      <c r="BH91">
        <v>5.8</v>
      </c>
      <c r="BI91">
        <v>0.81</v>
      </c>
      <c r="BJ91">
        <v>0.35</v>
      </c>
      <c r="BK91">
        <v>1.57</v>
      </c>
      <c r="BL91">
        <v>0.76</v>
      </c>
      <c r="BM91">
        <v>0</v>
      </c>
      <c r="BN91">
        <v>2.2400000000000002</v>
      </c>
      <c r="BO91">
        <v>3.61</v>
      </c>
      <c r="BP91">
        <v>0.25</v>
      </c>
      <c r="BQ91">
        <v>1.92</v>
      </c>
      <c r="BR91">
        <v>1.04</v>
      </c>
      <c r="BS91">
        <v>1.59</v>
      </c>
      <c r="BT91">
        <v>2.8449550000000001</v>
      </c>
      <c r="BU91">
        <v>1.2858000000000001</v>
      </c>
      <c r="BV91">
        <v>2.3156889999999999</v>
      </c>
      <c r="BW91">
        <v>1.8612580000000001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4.0800689999999999</v>
      </c>
      <c r="CQ91">
        <v>3.3945120000000002</v>
      </c>
      <c r="CR91">
        <v>0.81078300000000003</v>
      </c>
      <c r="CS91">
        <v>2.6767300000000001</v>
      </c>
      <c r="CT91">
        <v>0</v>
      </c>
      <c r="CU91">
        <v>0</v>
      </c>
      <c r="CV91">
        <v>0</v>
      </c>
      <c r="CW91">
        <v>0.46057799999999999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73.918359000000009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647.218299</v>
      </c>
      <c r="L92">
        <v>329.62472400000001</v>
      </c>
      <c r="M92">
        <v>89.026651999999999</v>
      </c>
      <c r="N92">
        <v>114.16360299999999</v>
      </c>
      <c r="O92">
        <v>119.56120300000001</v>
      </c>
      <c r="P92">
        <v>133.25254799999999</v>
      </c>
      <c r="Q92">
        <v>10.299626999999999</v>
      </c>
      <c r="R92">
        <v>29.516090999999999</v>
      </c>
      <c r="S92">
        <v>7.6045309999999997</v>
      </c>
      <c r="T92">
        <v>0.53653600000000001</v>
      </c>
      <c r="U92">
        <v>267.48235799999998</v>
      </c>
      <c r="V92">
        <v>12.64692</v>
      </c>
      <c r="W92">
        <v>32.325240000000001</v>
      </c>
      <c r="X92">
        <v>74.473974999999996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43.042451</v>
      </c>
      <c r="AH92">
        <v>0</v>
      </c>
      <c r="AI92">
        <v>0</v>
      </c>
      <c r="AJ92">
        <v>0</v>
      </c>
      <c r="AK92">
        <v>25.198029999999999</v>
      </c>
      <c r="AL92">
        <v>2.449287</v>
      </c>
      <c r="AM92">
        <v>0</v>
      </c>
      <c r="AN92">
        <v>0.69445999999999997</v>
      </c>
      <c r="AO92">
        <v>0</v>
      </c>
      <c r="AP92">
        <v>3.681978</v>
      </c>
      <c r="AQ92">
        <v>15.618945999999999</v>
      </c>
      <c r="AR92">
        <v>6.3464539999999996</v>
      </c>
      <c r="AS92">
        <v>4.8975770000000001</v>
      </c>
      <c r="AT92">
        <v>14.368434000000001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73.928359000000015</v>
      </c>
      <c r="BA92">
        <f t="shared" si="4"/>
        <v>2075.480016</v>
      </c>
      <c r="BD92">
        <v>5.1100000000000003</v>
      </c>
      <c r="BE92">
        <v>1.84</v>
      </c>
      <c r="BF92">
        <v>2.12</v>
      </c>
      <c r="BG92">
        <v>1.54</v>
      </c>
      <c r="BH92">
        <v>5.8</v>
      </c>
      <c r="BI92">
        <v>0.82</v>
      </c>
      <c r="BJ92">
        <v>0.35</v>
      </c>
      <c r="BK92">
        <v>1.57</v>
      </c>
      <c r="BL92">
        <v>0.76</v>
      </c>
      <c r="BM92">
        <v>0</v>
      </c>
      <c r="BN92">
        <v>2.2400000000000002</v>
      </c>
      <c r="BO92">
        <v>3.61</v>
      </c>
      <c r="BP92">
        <v>0.25</v>
      </c>
      <c r="BQ92">
        <v>1.92</v>
      </c>
      <c r="BR92">
        <v>1.04</v>
      </c>
      <c r="BS92">
        <v>1.59</v>
      </c>
      <c r="BT92">
        <v>2.8449550000000001</v>
      </c>
      <c r="BU92">
        <v>1.2858000000000001</v>
      </c>
      <c r="BV92">
        <v>2.3156889999999999</v>
      </c>
      <c r="BW92">
        <v>1.8612580000000001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4.0800689999999999</v>
      </c>
      <c r="CQ92">
        <v>3.3945120000000002</v>
      </c>
      <c r="CR92">
        <v>0.81078300000000003</v>
      </c>
      <c r="CS92">
        <v>2.6767300000000001</v>
      </c>
      <c r="CT92">
        <v>0</v>
      </c>
      <c r="CU92">
        <v>0</v>
      </c>
      <c r="CV92">
        <v>0</v>
      </c>
      <c r="CW92">
        <v>0.46057799999999999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73.928359000000015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536.183627</v>
      </c>
      <c r="L93">
        <v>329.62472400000001</v>
      </c>
      <c r="M93">
        <v>89.026651999999999</v>
      </c>
      <c r="N93">
        <v>114.16360299999999</v>
      </c>
      <c r="O93">
        <v>119.56120300000001</v>
      </c>
      <c r="P93">
        <v>133.25254799999999</v>
      </c>
      <c r="Q93">
        <v>10.299626999999999</v>
      </c>
      <c r="R93">
        <v>29.362794999999998</v>
      </c>
      <c r="S93">
        <v>7.588152</v>
      </c>
      <c r="T93">
        <v>0.53653600000000001</v>
      </c>
      <c r="U93">
        <v>267.48235799999998</v>
      </c>
      <c r="V93">
        <v>12.64692</v>
      </c>
      <c r="W93">
        <v>32.325240000000001</v>
      </c>
      <c r="X93">
        <v>74.473974999999996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43.042451</v>
      </c>
      <c r="AH93">
        <v>0</v>
      </c>
      <c r="AI93">
        <v>0</v>
      </c>
      <c r="AJ93">
        <v>0</v>
      </c>
      <c r="AK93">
        <v>25.198029999999999</v>
      </c>
      <c r="AL93">
        <v>12.246434000000001</v>
      </c>
      <c r="AM93">
        <v>0</v>
      </c>
      <c r="AN93">
        <v>0.69445999999999997</v>
      </c>
      <c r="AO93">
        <v>0</v>
      </c>
      <c r="AP93">
        <v>3.681978</v>
      </c>
      <c r="AQ93">
        <v>0</v>
      </c>
      <c r="AR93">
        <v>6.3464539999999996</v>
      </c>
      <c r="AS93">
        <v>4.8975770000000001</v>
      </c>
      <c r="AT93">
        <v>14.368434000000001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73.928359000000015</v>
      </c>
      <c r="BA93">
        <f t="shared" si="4"/>
        <v>1958.4538699999998</v>
      </c>
      <c r="BD93">
        <v>5.1100000000000003</v>
      </c>
      <c r="BE93">
        <v>1.84</v>
      </c>
      <c r="BF93">
        <v>2.12</v>
      </c>
      <c r="BG93">
        <v>1.54</v>
      </c>
      <c r="BH93">
        <v>5.8</v>
      </c>
      <c r="BI93">
        <v>0.82</v>
      </c>
      <c r="BJ93">
        <v>0.35</v>
      </c>
      <c r="BK93">
        <v>1.57</v>
      </c>
      <c r="BL93">
        <v>0.76</v>
      </c>
      <c r="BM93">
        <v>0</v>
      </c>
      <c r="BN93">
        <v>2.2400000000000002</v>
      </c>
      <c r="BO93">
        <v>3.61</v>
      </c>
      <c r="BP93">
        <v>0.25</v>
      </c>
      <c r="BQ93">
        <v>1.92</v>
      </c>
      <c r="BR93">
        <v>1.04</v>
      </c>
      <c r="BS93">
        <v>1.59</v>
      </c>
      <c r="BT93">
        <v>2.8449550000000001</v>
      </c>
      <c r="BU93">
        <v>1.2858000000000001</v>
      </c>
      <c r="BV93">
        <v>2.3156889999999999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4.0800689999999999</v>
      </c>
      <c r="CQ93">
        <v>3.3945120000000002</v>
      </c>
      <c r="CR93">
        <v>0.81078300000000003</v>
      </c>
      <c r="CS93">
        <v>2.6767300000000001</v>
      </c>
      <c r="CT93">
        <v>0</v>
      </c>
      <c r="CU93">
        <v>0</v>
      </c>
      <c r="CV93">
        <v>0</v>
      </c>
      <c r="CW93">
        <v>0.46057799999999999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73.928359000000015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450.99683199999998</v>
      </c>
      <c r="L94">
        <v>329.62472400000001</v>
      </c>
      <c r="M94">
        <v>89.026651999999999</v>
      </c>
      <c r="N94">
        <v>114.16360299999999</v>
      </c>
      <c r="O94">
        <v>119.56120300000001</v>
      </c>
      <c r="P94">
        <v>133.25254799999999</v>
      </c>
      <c r="Q94">
        <v>10.299626999999999</v>
      </c>
      <c r="R94">
        <v>29.362794999999998</v>
      </c>
      <c r="S94">
        <v>7.588152</v>
      </c>
      <c r="T94">
        <v>0.53653600000000001</v>
      </c>
      <c r="U94">
        <v>267.48235799999998</v>
      </c>
      <c r="V94">
        <v>12.64692</v>
      </c>
      <c r="W94">
        <v>32.325240000000001</v>
      </c>
      <c r="X94">
        <v>74.473974999999996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43.042451</v>
      </c>
      <c r="AH94">
        <v>0</v>
      </c>
      <c r="AI94">
        <v>0</v>
      </c>
      <c r="AJ94">
        <v>0</v>
      </c>
      <c r="AK94">
        <v>25.198029999999999</v>
      </c>
      <c r="AL94">
        <v>51.212361000000001</v>
      </c>
      <c r="AM94">
        <v>0</v>
      </c>
      <c r="AN94">
        <v>0.69445999999999997</v>
      </c>
      <c r="AO94">
        <v>0</v>
      </c>
      <c r="AP94">
        <v>3.681978</v>
      </c>
      <c r="AQ94">
        <v>0</v>
      </c>
      <c r="AR94">
        <v>6.3464539999999996</v>
      </c>
      <c r="AS94">
        <v>4.8975770000000001</v>
      </c>
      <c r="AT94">
        <v>14.368434000000001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73.898359000000013</v>
      </c>
      <c r="BA94">
        <f t="shared" si="4"/>
        <v>1912.203002</v>
      </c>
      <c r="BD94">
        <v>5.1100000000000003</v>
      </c>
      <c r="BE94">
        <v>1.84</v>
      </c>
      <c r="BF94">
        <v>2.12</v>
      </c>
      <c r="BG94">
        <v>1.54</v>
      </c>
      <c r="BH94">
        <v>5.8</v>
      </c>
      <c r="BI94">
        <v>0.8</v>
      </c>
      <c r="BJ94">
        <v>0.34</v>
      </c>
      <c r="BK94">
        <v>1.57</v>
      </c>
      <c r="BL94">
        <v>0.76</v>
      </c>
      <c r="BM94">
        <v>0</v>
      </c>
      <c r="BN94">
        <v>2.2400000000000002</v>
      </c>
      <c r="BO94">
        <v>3.61</v>
      </c>
      <c r="BP94">
        <v>0.25</v>
      </c>
      <c r="BQ94">
        <v>1.92</v>
      </c>
      <c r="BR94">
        <v>1.04</v>
      </c>
      <c r="BS94">
        <v>1.59</v>
      </c>
      <c r="BT94">
        <v>2.8449550000000001</v>
      </c>
      <c r="BU94">
        <v>1.2858000000000001</v>
      </c>
      <c r="BV94">
        <v>2.3156889999999999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4.0800689999999999</v>
      </c>
      <c r="CQ94">
        <v>3.3945120000000002</v>
      </c>
      <c r="CR94">
        <v>0.81078300000000003</v>
      </c>
      <c r="CS94">
        <v>2.6767300000000001</v>
      </c>
      <c r="CT94">
        <v>0</v>
      </c>
      <c r="CU94">
        <v>0</v>
      </c>
      <c r="CV94">
        <v>0</v>
      </c>
      <c r="CW94">
        <v>0.46057799999999999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73.898359000000013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451.95493199999999</v>
      </c>
      <c r="L95">
        <v>329.62472400000001</v>
      </c>
      <c r="M95">
        <v>89.026651999999999</v>
      </c>
      <c r="N95">
        <v>114.16360299999999</v>
      </c>
      <c r="O95">
        <v>119.56120300000001</v>
      </c>
      <c r="P95">
        <v>133.25254799999999</v>
      </c>
      <c r="Q95">
        <v>10.551337</v>
      </c>
      <c r="R95">
        <v>29.362794999999998</v>
      </c>
      <c r="S95">
        <v>8.8032059999999994</v>
      </c>
      <c r="T95">
        <v>0.53653600000000001</v>
      </c>
      <c r="U95">
        <v>267.48235799999998</v>
      </c>
      <c r="V95">
        <v>7.6647999999999996</v>
      </c>
      <c r="W95">
        <v>32.325240000000001</v>
      </c>
      <c r="X95">
        <v>62.333185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43.042451</v>
      </c>
      <c r="AH95">
        <v>0</v>
      </c>
      <c r="AI95">
        <v>0</v>
      </c>
      <c r="AJ95">
        <v>0</v>
      </c>
      <c r="AK95">
        <v>25.198029999999999</v>
      </c>
      <c r="AL95">
        <v>51.212361000000001</v>
      </c>
      <c r="AM95">
        <v>0</v>
      </c>
      <c r="AN95">
        <v>0.69445999999999997</v>
      </c>
      <c r="AO95">
        <v>0</v>
      </c>
      <c r="AP95">
        <v>3.681978</v>
      </c>
      <c r="AQ95">
        <v>0</v>
      </c>
      <c r="AR95">
        <v>3.1732269999999998</v>
      </c>
      <c r="AS95">
        <v>4.8975770000000001</v>
      </c>
      <c r="AT95">
        <v>14.368434000000001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73.898359000000013</v>
      </c>
      <c r="BA95">
        <f t="shared" si="4"/>
        <v>1885.5708620000003</v>
      </c>
      <c r="BD95">
        <v>5.1100000000000003</v>
      </c>
      <c r="BE95">
        <v>1.84</v>
      </c>
      <c r="BF95">
        <v>2.12</v>
      </c>
      <c r="BG95">
        <v>1.54</v>
      </c>
      <c r="BH95">
        <v>5.8</v>
      </c>
      <c r="BI95">
        <v>0.8</v>
      </c>
      <c r="BJ95">
        <v>0.34</v>
      </c>
      <c r="BK95">
        <v>1.57</v>
      </c>
      <c r="BL95">
        <v>0.76</v>
      </c>
      <c r="BM95">
        <v>0</v>
      </c>
      <c r="BN95">
        <v>2.2400000000000002</v>
      </c>
      <c r="BO95">
        <v>3.61</v>
      </c>
      <c r="BP95">
        <v>0.25</v>
      </c>
      <c r="BQ95">
        <v>1.92</v>
      </c>
      <c r="BR95">
        <v>1.04</v>
      </c>
      <c r="BS95">
        <v>1.59</v>
      </c>
      <c r="BT95">
        <v>2.8449550000000001</v>
      </c>
      <c r="BU95">
        <v>1.2858000000000001</v>
      </c>
      <c r="BV95">
        <v>2.3156889999999999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4.0800689999999999</v>
      </c>
      <c r="CQ95">
        <v>3.3945120000000002</v>
      </c>
      <c r="CR95">
        <v>0.81078300000000003</v>
      </c>
      <c r="CS95">
        <v>2.6767300000000001</v>
      </c>
      <c r="CT95">
        <v>0</v>
      </c>
      <c r="CU95">
        <v>0</v>
      </c>
      <c r="CV95">
        <v>0</v>
      </c>
      <c r="CW95">
        <v>0.46057799999999999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73.898359000000013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451.95493199999999</v>
      </c>
      <c r="L96">
        <v>329.62472400000001</v>
      </c>
      <c r="M96">
        <v>89.026651999999999</v>
      </c>
      <c r="N96">
        <v>114.16360299999999</v>
      </c>
      <c r="O96">
        <v>119.56120300000001</v>
      </c>
      <c r="P96">
        <v>133.25254799999999</v>
      </c>
      <c r="Q96">
        <v>10.551337</v>
      </c>
      <c r="R96">
        <v>22.282416000000001</v>
      </c>
      <c r="S96">
        <v>8.8032059999999994</v>
      </c>
      <c r="T96">
        <v>0.53653600000000001</v>
      </c>
      <c r="U96">
        <v>267.48235799999998</v>
      </c>
      <c r="V96">
        <v>7.6647999999999996</v>
      </c>
      <c r="W96">
        <v>26.135914</v>
      </c>
      <c r="X96">
        <v>62.018675000000002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43.042451</v>
      </c>
      <c r="AH96">
        <v>0</v>
      </c>
      <c r="AI96">
        <v>0</v>
      </c>
      <c r="AJ96">
        <v>0</v>
      </c>
      <c r="AK96">
        <v>25.198029999999999</v>
      </c>
      <c r="AL96">
        <v>51.212361000000001</v>
      </c>
      <c r="AM96">
        <v>0</v>
      </c>
      <c r="AN96">
        <v>0.69445999999999997</v>
      </c>
      <c r="AO96">
        <v>0</v>
      </c>
      <c r="AP96">
        <v>3.681978</v>
      </c>
      <c r="AQ96">
        <v>0</v>
      </c>
      <c r="AR96">
        <v>3.1732269999999998</v>
      </c>
      <c r="AS96">
        <v>4.8975770000000001</v>
      </c>
      <c r="AT96">
        <v>14.100546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73.898359000000013</v>
      </c>
      <c r="BA96">
        <f t="shared" si="4"/>
        <v>1871.7187590000003</v>
      </c>
      <c r="BD96">
        <v>5.1100000000000003</v>
      </c>
      <c r="BE96">
        <v>1.84</v>
      </c>
      <c r="BF96">
        <v>2.12</v>
      </c>
      <c r="BG96">
        <v>1.54</v>
      </c>
      <c r="BH96">
        <v>5.8</v>
      </c>
      <c r="BI96">
        <v>0.8</v>
      </c>
      <c r="BJ96">
        <v>0.34</v>
      </c>
      <c r="BK96">
        <v>1.57</v>
      </c>
      <c r="BL96">
        <v>0.76</v>
      </c>
      <c r="BM96">
        <v>0</v>
      </c>
      <c r="BN96">
        <v>2.2400000000000002</v>
      </c>
      <c r="BO96">
        <v>3.61</v>
      </c>
      <c r="BP96">
        <v>0.25</v>
      </c>
      <c r="BQ96">
        <v>1.92</v>
      </c>
      <c r="BR96">
        <v>1.04</v>
      </c>
      <c r="BS96">
        <v>1.59</v>
      </c>
      <c r="BT96">
        <v>2.8449550000000001</v>
      </c>
      <c r="BU96">
        <v>1.2858000000000001</v>
      </c>
      <c r="BV96">
        <v>2.3156889999999999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4.0800689999999999</v>
      </c>
      <c r="CQ96">
        <v>3.3945120000000002</v>
      </c>
      <c r="CR96">
        <v>0.81078300000000003</v>
      </c>
      <c r="CS96">
        <v>2.6767300000000001</v>
      </c>
      <c r="CT96">
        <v>0</v>
      </c>
      <c r="CU96">
        <v>0</v>
      </c>
      <c r="CV96">
        <v>0</v>
      </c>
      <c r="CW96">
        <v>0.46057799999999999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73.898359000000013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403.09183200000001</v>
      </c>
      <c r="L97">
        <v>329.62472400000001</v>
      </c>
      <c r="M97">
        <v>89.026651999999999</v>
      </c>
      <c r="N97">
        <v>114.16360299999999</v>
      </c>
      <c r="O97">
        <v>119.56120300000001</v>
      </c>
      <c r="P97">
        <v>133.25254799999999</v>
      </c>
      <c r="Q97">
        <v>10.551337</v>
      </c>
      <c r="R97">
        <v>22.282416000000001</v>
      </c>
      <c r="S97">
        <v>8.8032059999999994</v>
      </c>
      <c r="T97">
        <v>0.53653600000000001</v>
      </c>
      <c r="U97">
        <v>267.48235799999998</v>
      </c>
      <c r="V97">
        <v>7.6647999999999996</v>
      </c>
      <c r="W97">
        <v>26.135914</v>
      </c>
      <c r="X97">
        <v>62.018675000000002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43.042451</v>
      </c>
      <c r="AH97">
        <v>0</v>
      </c>
      <c r="AI97">
        <v>0</v>
      </c>
      <c r="AJ97">
        <v>0</v>
      </c>
      <c r="AK97">
        <v>25.198029999999999</v>
      </c>
      <c r="AL97">
        <v>51.212361000000001</v>
      </c>
      <c r="AM97">
        <v>0</v>
      </c>
      <c r="AN97">
        <v>0.69445999999999997</v>
      </c>
      <c r="AO97">
        <v>0</v>
      </c>
      <c r="AP97">
        <v>3.681978</v>
      </c>
      <c r="AQ97">
        <v>0</v>
      </c>
      <c r="AR97">
        <v>3.1732269999999998</v>
      </c>
      <c r="AS97">
        <v>4.8975770000000001</v>
      </c>
      <c r="AT97">
        <v>14.368434000000001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73.898359000000013</v>
      </c>
      <c r="BA97">
        <f t="shared" si="4"/>
        <v>1823.1235470000004</v>
      </c>
      <c r="BD97">
        <v>5.1100000000000003</v>
      </c>
      <c r="BE97">
        <v>1.84</v>
      </c>
      <c r="BF97">
        <v>2.12</v>
      </c>
      <c r="BG97">
        <v>1.54</v>
      </c>
      <c r="BH97">
        <v>5.8</v>
      </c>
      <c r="BI97">
        <v>0.8</v>
      </c>
      <c r="BJ97">
        <v>0.34</v>
      </c>
      <c r="BK97">
        <v>1.57</v>
      </c>
      <c r="BL97">
        <v>0.76</v>
      </c>
      <c r="BM97">
        <v>0</v>
      </c>
      <c r="BN97">
        <v>2.2400000000000002</v>
      </c>
      <c r="BO97">
        <v>3.61</v>
      </c>
      <c r="BP97">
        <v>0.25</v>
      </c>
      <c r="BQ97">
        <v>1.92</v>
      </c>
      <c r="BR97">
        <v>1.04</v>
      </c>
      <c r="BS97">
        <v>1.59</v>
      </c>
      <c r="BT97">
        <v>2.8449550000000001</v>
      </c>
      <c r="BU97">
        <v>1.2858000000000001</v>
      </c>
      <c r="BV97">
        <v>2.3156889999999999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4.0800689999999999</v>
      </c>
      <c r="CQ97">
        <v>3.3945120000000002</v>
      </c>
      <c r="CR97">
        <v>0.81078300000000003</v>
      </c>
      <c r="CS97">
        <v>2.6767300000000001</v>
      </c>
      <c r="CT97">
        <v>0</v>
      </c>
      <c r="CU97">
        <v>0</v>
      </c>
      <c r="CV97">
        <v>0</v>
      </c>
      <c r="CW97">
        <v>0.46057799999999999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73.898359000000013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377.22313200000002</v>
      </c>
      <c r="L98">
        <v>329.62472400000001</v>
      </c>
      <c r="M98">
        <v>89.026651999999999</v>
      </c>
      <c r="N98">
        <v>114.16360299999999</v>
      </c>
      <c r="O98">
        <v>119.56120300000001</v>
      </c>
      <c r="P98">
        <v>133.25254799999999</v>
      </c>
      <c r="Q98">
        <v>10.551337</v>
      </c>
      <c r="R98">
        <v>22.282416000000001</v>
      </c>
      <c r="S98">
        <v>8.8032059999999994</v>
      </c>
      <c r="T98">
        <v>0.53653600000000001</v>
      </c>
      <c r="U98">
        <v>267.48235799999998</v>
      </c>
      <c r="V98">
        <v>7.6647999999999996</v>
      </c>
      <c r="W98">
        <v>26.135914</v>
      </c>
      <c r="X98">
        <v>62.018675000000002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43.042451</v>
      </c>
      <c r="AH98">
        <v>0</v>
      </c>
      <c r="AI98">
        <v>0</v>
      </c>
      <c r="AJ98">
        <v>0</v>
      </c>
      <c r="AK98">
        <v>25.198029999999999</v>
      </c>
      <c r="AL98">
        <v>12.246434000000001</v>
      </c>
      <c r="AM98">
        <v>0</v>
      </c>
      <c r="AN98">
        <v>0.69445999999999997</v>
      </c>
      <c r="AO98">
        <v>0</v>
      </c>
      <c r="AP98">
        <v>3.681978</v>
      </c>
      <c r="AQ98">
        <v>0</v>
      </c>
      <c r="AR98">
        <v>3.1732269999999998</v>
      </c>
      <c r="AS98">
        <v>4.8975770000000001</v>
      </c>
      <c r="AT98">
        <v>14.368434000000001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73.898359000000013</v>
      </c>
      <c r="BA98">
        <f t="shared" si="4"/>
        <v>1758.2889200000002</v>
      </c>
      <c r="BD98">
        <v>5.1100000000000003</v>
      </c>
      <c r="BE98">
        <v>1.84</v>
      </c>
      <c r="BF98">
        <v>2.12</v>
      </c>
      <c r="BG98">
        <v>1.54</v>
      </c>
      <c r="BH98">
        <v>5.8</v>
      </c>
      <c r="BI98">
        <v>0.8</v>
      </c>
      <c r="BJ98">
        <v>0.34</v>
      </c>
      <c r="BK98">
        <v>1.57</v>
      </c>
      <c r="BL98">
        <v>0.76</v>
      </c>
      <c r="BM98">
        <v>0</v>
      </c>
      <c r="BN98">
        <v>2.2400000000000002</v>
      </c>
      <c r="BO98">
        <v>3.61</v>
      </c>
      <c r="BP98">
        <v>0.25</v>
      </c>
      <c r="BQ98">
        <v>1.92</v>
      </c>
      <c r="BR98">
        <v>1.04</v>
      </c>
      <c r="BS98">
        <v>1.59</v>
      </c>
      <c r="BT98">
        <v>2.8449550000000001</v>
      </c>
      <c r="BU98">
        <v>1.2858000000000001</v>
      </c>
      <c r="BV98">
        <v>2.3156889999999999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4.0800689999999999</v>
      </c>
      <c r="CQ98">
        <v>3.3945120000000002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0.46057799999999999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73.898359000000013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1.0343189999999999E-3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13.644152167250015</v>
      </c>
      <c r="L99">
        <f t="shared" si="6"/>
        <v>12.54516252575001</v>
      </c>
      <c r="M99">
        <f t="shared" si="6"/>
        <v>2.1366396362499955</v>
      </c>
      <c r="N99">
        <f t="shared" si="6"/>
        <v>2.7399264720000049</v>
      </c>
      <c r="O99">
        <f t="shared" si="6"/>
        <v>2.8694688719999975</v>
      </c>
      <c r="P99">
        <f t="shared" si="6"/>
        <v>3.1473739210000042</v>
      </c>
      <c r="Q99">
        <f t="shared" si="6"/>
        <v>0.36553507450000006</v>
      </c>
      <c r="R99">
        <f t="shared" si="6"/>
        <v>0.79210892550000023</v>
      </c>
      <c r="S99">
        <f t="shared" si="6"/>
        <v>0.48440935375000055</v>
      </c>
      <c r="T99">
        <f t="shared" si="6"/>
        <v>1.2876863999999997E-2</v>
      </c>
      <c r="U99">
        <f t="shared" si="6"/>
        <v>6.4195765920000047</v>
      </c>
      <c r="V99">
        <f t="shared" si="6"/>
        <v>0.33016848149999956</v>
      </c>
      <c r="W99">
        <f t="shared" si="6"/>
        <v>0.84008760199999988</v>
      </c>
      <c r="X99">
        <f t="shared" si="6"/>
        <v>1.8644430952500008</v>
      </c>
      <c r="Y99">
        <f t="shared" si="6"/>
        <v>0</v>
      </c>
      <c r="Z99">
        <f t="shared" si="6"/>
        <v>5.4971947249999993E-2</v>
      </c>
      <c r="AA99">
        <f t="shared" si="6"/>
        <v>0.12563690774999997</v>
      </c>
      <c r="AB99">
        <f t="shared" si="6"/>
        <v>0.12273119299999999</v>
      </c>
      <c r="AC99">
        <f t="shared" si="6"/>
        <v>0.10097577950000002</v>
      </c>
      <c r="AD99">
        <f t="shared" si="6"/>
        <v>0.14675443000000005</v>
      </c>
      <c r="AE99">
        <f t="shared" si="6"/>
        <v>0.27834663849999991</v>
      </c>
      <c r="AF99">
        <f t="shared" si="6"/>
        <v>0.3404083264999998</v>
      </c>
      <c r="AG99">
        <f t="shared" si="6"/>
        <v>1.033018823999998</v>
      </c>
      <c r="AH99">
        <f t="shared" si="6"/>
        <v>0.62154629649999993</v>
      </c>
      <c r="AI99">
        <f t="shared" si="6"/>
        <v>5.5288359499999988E-2</v>
      </c>
      <c r="AJ99">
        <f t="shared" si="6"/>
        <v>0</v>
      </c>
      <c r="AK99">
        <f t="shared" si="6"/>
        <v>0.60475272000000024</v>
      </c>
      <c r="AL99">
        <f t="shared" si="6"/>
        <v>0.22115946800000036</v>
      </c>
      <c r="AM99">
        <f t="shared" si="6"/>
        <v>4.9942111750000004E-2</v>
      </c>
      <c r="AN99">
        <f t="shared" si="6"/>
        <v>1.6667039999999998E-2</v>
      </c>
      <c r="AO99">
        <f t="shared" si="6"/>
        <v>1.4154494999999998E-3</v>
      </c>
      <c r="AP99">
        <f t="shared" si="6"/>
        <v>7.5112357250000025E-2</v>
      </c>
      <c r="AQ99">
        <f t="shared" si="6"/>
        <v>0.64752230525000054</v>
      </c>
      <c r="AR99">
        <f t="shared" si="6"/>
        <v>0.1541659542499999</v>
      </c>
      <c r="AS99">
        <f t="shared" si="6"/>
        <v>0.16645317974999996</v>
      </c>
      <c r="AT99">
        <f t="shared" si="6"/>
        <v>0.33723935149999962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1.7903106900000005</v>
      </c>
      <c r="BA99">
        <f t="shared" si="4"/>
        <v>55.137383231500031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4.061499999999995E-2</v>
      </c>
      <c r="BH99">
        <f t="shared" si="7"/>
        <v>0.13920000000000007</v>
      </c>
      <c r="BI99">
        <f t="shared" si="7"/>
        <v>1.9535E-2</v>
      </c>
      <c r="BJ99">
        <f t="shared" si="7"/>
        <v>9.5224999999999997E-3</v>
      </c>
      <c r="BK99">
        <f t="shared" si="7"/>
        <v>3.8999999999999917E-2</v>
      </c>
      <c r="BL99">
        <f t="shared" si="7"/>
        <v>1.8547500000000022E-2</v>
      </c>
      <c r="BM99">
        <f t="shared" si="7"/>
        <v>0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3.8160000000000062E-2</v>
      </c>
      <c r="BT99">
        <f t="shared" si="7"/>
        <v>6.8278920000000035E-2</v>
      </c>
      <c r="BU99">
        <f t="shared" si="7"/>
        <v>3.0859199999999955E-2</v>
      </c>
      <c r="BV99">
        <f t="shared" si="7"/>
        <v>5.5979717999999984E-2</v>
      </c>
      <c r="BW99">
        <f t="shared" si="7"/>
        <v>4.4670191999999997E-2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0.11864246375000011</v>
      </c>
      <c r="CK99">
        <f t="shared" si="7"/>
        <v>4.3006727999999904E-2</v>
      </c>
      <c r="CL99">
        <f t="shared" si="7"/>
        <v>4.4558831999999951E-2</v>
      </c>
      <c r="CM99">
        <f t="shared" si="7"/>
        <v>8.075687999999992E-2</v>
      </c>
      <c r="CN99">
        <f t="shared" si="7"/>
        <v>4.0734167999999973E-2</v>
      </c>
      <c r="CO99">
        <f t="shared" si="7"/>
        <v>9.8749439999999938E-2</v>
      </c>
      <c r="CP99">
        <f t="shared" si="7"/>
        <v>9.7666264999999919E-2</v>
      </c>
      <c r="CQ99">
        <f t="shared" si="7"/>
        <v>8.1468288000000041E-2</v>
      </c>
      <c r="CR99">
        <f t="shared" si="7"/>
        <v>1.9458792000000013E-2</v>
      </c>
      <c r="CS99">
        <f t="shared" si="7"/>
        <v>6.4241519999999941E-2</v>
      </c>
      <c r="CT99">
        <f t="shared" si="7"/>
        <v>2.9377912500000002E-3</v>
      </c>
      <c r="CU99">
        <f t="shared" si="7"/>
        <v>5.2915867500000005E-3</v>
      </c>
      <c r="CV99">
        <f t="shared" si="7"/>
        <v>4.9528972499999985E-3</v>
      </c>
      <c r="CW99">
        <f t="shared" si="7"/>
        <v>1.1053872000000003E-2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1.7903106900000005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6.958456</v>
      </c>
      <c r="R33">
        <v>0</v>
      </c>
      <c r="S33">
        <v>10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16.958455999999998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1.739614E-3</v>
      </c>
      <c r="R99">
        <f t="shared" si="6"/>
        <v>0</v>
      </c>
      <c r="S99">
        <f t="shared" si="6"/>
        <v>2.5000000000000001E-3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4.2396140000000001E-3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6.6668969999999996</v>
      </c>
      <c r="R33">
        <v>0</v>
      </c>
      <c r="S33">
        <v>9.5809999999999995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16.247896999999998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1.6667242499999999E-3</v>
      </c>
      <c r="R99">
        <f t="shared" si="6"/>
        <v>0</v>
      </c>
      <c r="S99">
        <f t="shared" si="6"/>
        <v>2.3952499999999998E-3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4.0619742499999993E-3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193.89</v>
      </c>
      <c r="C3" s="75">
        <v>48.78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32.9</v>
      </c>
      <c r="J3">
        <v>148.19999999999999</v>
      </c>
      <c r="K3">
        <v>100.36</v>
      </c>
      <c r="L3">
        <v>1.1599999999999999</v>
      </c>
      <c r="M3">
        <v>5.28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1.56</v>
      </c>
      <c r="T3">
        <v>33.619999999999997</v>
      </c>
      <c r="U3">
        <v>11.21</v>
      </c>
      <c r="V3">
        <v>11.2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5.24</v>
      </c>
      <c r="AD3">
        <v>4.33</v>
      </c>
      <c r="AE3">
        <v>4.33</v>
      </c>
      <c r="AF3">
        <v>2.65</v>
      </c>
    </row>
    <row r="4" spans="1:32">
      <c r="A4" t="s">
        <v>46</v>
      </c>
      <c r="B4" s="75">
        <v>164.08</v>
      </c>
      <c r="C4" s="75">
        <v>48.78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32.9</v>
      </c>
      <c r="J4">
        <v>148.19999999999999</v>
      </c>
      <c r="K4">
        <v>100.36</v>
      </c>
      <c r="L4">
        <v>1.1599999999999999</v>
      </c>
      <c r="M4">
        <v>5.37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1.56</v>
      </c>
      <c r="T4">
        <v>34.69</v>
      </c>
      <c r="U4">
        <v>11.56</v>
      </c>
      <c r="V4">
        <v>11.57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5.26</v>
      </c>
      <c r="AD4">
        <v>4.28</v>
      </c>
      <c r="AE4">
        <v>4.28</v>
      </c>
      <c r="AF4">
        <v>2.65</v>
      </c>
    </row>
    <row r="5" spans="1:32">
      <c r="A5" t="s">
        <v>47</v>
      </c>
      <c r="B5" s="75">
        <v>135.34</v>
      </c>
      <c r="C5" s="75">
        <v>48.78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32.9</v>
      </c>
      <c r="J5">
        <v>148.19999999999999</v>
      </c>
      <c r="K5">
        <v>100.36</v>
      </c>
      <c r="L5">
        <v>1.1599999999999999</v>
      </c>
      <c r="M5">
        <v>5.48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1.56</v>
      </c>
      <c r="T5">
        <v>30.08</v>
      </c>
      <c r="U5">
        <v>10.029999999999999</v>
      </c>
      <c r="V5">
        <v>10.01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4.03</v>
      </c>
      <c r="AD5">
        <v>4.21</v>
      </c>
      <c r="AE5">
        <v>4.21</v>
      </c>
      <c r="AF5">
        <v>2.65</v>
      </c>
    </row>
    <row r="6" spans="1:32">
      <c r="A6" t="s">
        <v>48</v>
      </c>
      <c r="B6" s="75">
        <v>135.34</v>
      </c>
      <c r="C6" s="75">
        <v>48.78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32.9</v>
      </c>
      <c r="J6">
        <v>148.19999999999999</v>
      </c>
      <c r="K6">
        <v>100.36</v>
      </c>
      <c r="L6">
        <v>1.1599999999999999</v>
      </c>
      <c r="M6">
        <v>5.56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1.56</v>
      </c>
      <c r="T6">
        <v>30.17</v>
      </c>
      <c r="U6">
        <v>10.06</v>
      </c>
      <c r="V6">
        <v>10.06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4.01</v>
      </c>
      <c r="AD6">
        <v>4.13</v>
      </c>
      <c r="AE6">
        <v>4.13</v>
      </c>
      <c r="AF6">
        <v>2.65</v>
      </c>
    </row>
    <row r="7" spans="1:32">
      <c r="A7" t="s">
        <v>49</v>
      </c>
      <c r="B7" s="75">
        <v>135.34</v>
      </c>
      <c r="C7" s="75">
        <v>48.78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34.97</v>
      </c>
      <c r="J7">
        <v>148.19999999999999</v>
      </c>
      <c r="K7">
        <v>100.36</v>
      </c>
      <c r="L7">
        <v>1.1599999999999999</v>
      </c>
      <c r="M7">
        <v>5.72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1.56</v>
      </c>
      <c r="T7">
        <v>30.18</v>
      </c>
      <c r="U7">
        <v>10.06</v>
      </c>
      <c r="V7">
        <v>10.07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4.09</v>
      </c>
      <c r="AD7">
        <v>4.07</v>
      </c>
      <c r="AE7">
        <v>4.07</v>
      </c>
      <c r="AF7">
        <v>2.65</v>
      </c>
    </row>
    <row r="8" spans="1:32">
      <c r="A8" t="s">
        <v>50</v>
      </c>
      <c r="B8" s="75">
        <v>135.34</v>
      </c>
      <c r="C8" s="75">
        <v>48.78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34.97</v>
      </c>
      <c r="J8">
        <v>148.19999999999999</v>
      </c>
      <c r="K8">
        <v>100.36</v>
      </c>
      <c r="L8">
        <v>1.1599999999999999</v>
      </c>
      <c r="M8">
        <v>5.91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1.56</v>
      </c>
      <c r="T8">
        <v>31.39</v>
      </c>
      <c r="U8">
        <v>10.46</v>
      </c>
      <c r="V8">
        <v>10.46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4.2300000000000004</v>
      </c>
      <c r="AD8">
        <v>4.01</v>
      </c>
      <c r="AE8">
        <v>4.01</v>
      </c>
      <c r="AF8">
        <v>2.65</v>
      </c>
    </row>
    <row r="9" spans="1:32">
      <c r="A9" t="s">
        <v>51</v>
      </c>
      <c r="B9" s="75">
        <v>135.34</v>
      </c>
      <c r="C9" s="75">
        <v>48.78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34.97</v>
      </c>
      <c r="J9">
        <v>148.19999999999999</v>
      </c>
      <c r="K9">
        <v>100.36</v>
      </c>
      <c r="L9">
        <v>1.1599999999999999</v>
      </c>
      <c r="M9">
        <v>6.13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1.56</v>
      </c>
      <c r="T9">
        <v>32.44</v>
      </c>
      <c r="U9">
        <v>10.81</v>
      </c>
      <c r="V9">
        <v>10.82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4.22</v>
      </c>
      <c r="AD9">
        <v>3.94</v>
      </c>
      <c r="AE9">
        <v>3.94</v>
      </c>
      <c r="AF9">
        <v>2.65</v>
      </c>
    </row>
    <row r="10" spans="1:32">
      <c r="A10" t="s">
        <v>52</v>
      </c>
      <c r="B10" s="75">
        <v>135.34</v>
      </c>
      <c r="C10" s="75">
        <v>48.78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34.97</v>
      </c>
      <c r="J10">
        <v>148.19999999999999</v>
      </c>
      <c r="K10">
        <v>100.36</v>
      </c>
      <c r="L10">
        <v>1.1599999999999999</v>
      </c>
      <c r="M10">
        <v>6.34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1.56</v>
      </c>
      <c r="T10">
        <v>33.22</v>
      </c>
      <c r="U10">
        <v>11.07</v>
      </c>
      <c r="V10">
        <v>11.08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4.1900000000000004</v>
      </c>
      <c r="AD10">
        <v>6.31</v>
      </c>
      <c r="AE10">
        <v>6.31</v>
      </c>
      <c r="AF10">
        <v>2.65</v>
      </c>
    </row>
    <row r="11" spans="1:32">
      <c r="A11" t="s">
        <v>53</v>
      </c>
      <c r="B11" s="75">
        <v>135.34</v>
      </c>
      <c r="C11" s="75">
        <v>48.78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34.97</v>
      </c>
      <c r="J11">
        <v>148.19999999999999</v>
      </c>
      <c r="K11">
        <v>100.36</v>
      </c>
      <c r="L11">
        <v>1.08</v>
      </c>
      <c r="M11">
        <v>7.91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1.56</v>
      </c>
      <c r="T11">
        <v>34.869999999999997</v>
      </c>
      <c r="U11">
        <v>11.62</v>
      </c>
      <c r="V11">
        <v>11.63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5.37</v>
      </c>
      <c r="AD11">
        <v>6.31</v>
      </c>
      <c r="AE11">
        <v>6.31</v>
      </c>
      <c r="AF11">
        <v>2.65</v>
      </c>
    </row>
    <row r="12" spans="1:32">
      <c r="A12" t="s">
        <v>54</v>
      </c>
      <c r="B12" s="75">
        <v>193.89</v>
      </c>
      <c r="C12" s="75">
        <v>48.78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34.97</v>
      </c>
      <c r="J12">
        <v>148.19999999999999</v>
      </c>
      <c r="K12">
        <v>100.36</v>
      </c>
      <c r="L12">
        <v>1.08</v>
      </c>
      <c r="M12">
        <v>7.98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1.56</v>
      </c>
      <c r="T12">
        <v>36.76</v>
      </c>
      <c r="U12">
        <v>12.25</v>
      </c>
      <c r="V12">
        <v>12.26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5.18</v>
      </c>
      <c r="AD12">
        <v>6.31</v>
      </c>
      <c r="AE12">
        <v>6.31</v>
      </c>
      <c r="AF12">
        <v>2.65</v>
      </c>
    </row>
    <row r="13" spans="1:32">
      <c r="A13" t="s">
        <v>55</v>
      </c>
      <c r="B13" s="75">
        <v>193.89</v>
      </c>
      <c r="C13" s="75">
        <v>48.78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34.97</v>
      </c>
      <c r="J13">
        <v>148.19999999999999</v>
      </c>
      <c r="K13">
        <v>100.36</v>
      </c>
      <c r="L13">
        <v>1.08</v>
      </c>
      <c r="M13">
        <v>8.1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1.56</v>
      </c>
      <c r="T13">
        <v>38.36</v>
      </c>
      <c r="U13">
        <v>12.79</v>
      </c>
      <c r="V13">
        <v>12.78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5.12</v>
      </c>
      <c r="AD13">
        <v>6.33</v>
      </c>
      <c r="AE13">
        <v>6.33</v>
      </c>
      <c r="AF13">
        <v>2.65</v>
      </c>
    </row>
    <row r="14" spans="1:32">
      <c r="A14" t="s">
        <v>56</v>
      </c>
      <c r="B14" s="75">
        <v>193.89</v>
      </c>
      <c r="C14" s="75">
        <v>48.78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34.97</v>
      </c>
      <c r="J14">
        <v>148.19999999999999</v>
      </c>
      <c r="K14">
        <v>100.36</v>
      </c>
      <c r="L14">
        <v>1.08</v>
      </c>
      <c r="M14">
        <v>8.26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1.56</v>
      </c>
      <c r="T14">
        <v>40.08</v>
      </c>
      <c r="U14">
        <v>13.36</v>
      </c>
      <c r="V14">
        <v>13.36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5.05</v>
      </c>
      <c r="AD14">
        <v>6.35</v>
      </c>
      <c r="AE14">
        <v>6.35</v>
      </c>
      <c r="AF14">
        <v>2.65</v>
      </c>
    </row>
    <row r="15" spans="1:32">
      <c r="A15" t="s">
        <v>57</v>
      </c>
      <c r="B15" s="75">
        <v>193.89</v>
      </c>
      <c r="C15" s="75">
        <v>48.78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34.97</v>
      </c>
      <c r="J15">
        <v>148.19999999999999</v>
      </c>
      <c r="K15">
        <v>100.36</v>
      </c>
      <c r="L15">
        <v>1.08</v>
      </c>
      <c r="M15">
        <v>8.27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1.56</v>
      </c>
      <c r="T15">
        <v>41.49</v>
      </c>
      <c r="U15">
        <v>13.83</v>
      </c>
      <c r="V15">
        <v>13.83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4.8899999999999997</v>
      </c>
      <c r="AD15">
        <v>6.43</v>
      </c>
      <c r="AE15">
        <v>6.43</v>
      </c>
      <c r="AF15">
        <v>2.65</v>
      </c>
    </row>
    <row r="16" spans="1:32">
      <c r="A16" t="s">
        <v>58</v>
      </c>
      <c r="B16" s="75">
        <v>193.89</v>
      </c>
      <c r="C16" s="75">
        <v>48.78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34.97</v>
      </c>
      <c r="J16">
        <v>148.19999999999999</v>
      </c>
      <c r="K16">
        <v>100.36</v>
      </c>
      <c r="L16">
        <v>1.08</v>
      </c>
      <c r="M16">
        <v>15.54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1.56</v>
      </c>
      <c r="T16">
        <v>56.86</v>
      </c>
      <c r="U16">
        <v>18.95</v>
      </c>
      <c r="V16">
        <v>18.96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4.8600000000000003</v>
      </c>
      <c r="AD16">
        <v>6.5</v>
      </c>
      <c r="AE16">
        <v>6.5</v>
      </c>
      <c r="AF16">
        <v>2.65</v>
      </c>
    </row>
    <row r="17" spans="1:32">
      <c r="A17" t="s">
        <v>59</v>
      </c>
      <c r="B17" s="75">
        <v>193.89</v>
      </c>
      <c r="C17" s="75">
        <v>48.78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34.97</v>
      </c>
      <c r="J17">
        <v>148.19999999999999</v>
      </c>
      <c r="K17">
        <v>100.36</v>
      </c>
      <c r="L17">
        <v>1.08</v>
      </c>
      <c r="M17">
        <v>15.38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1.56</v>
      </c>
      <c r="T17">
        <v>56.17</v>
      </c>
      <c r="U17">
        <v>18.73</v>
      </c>
      <c r="V17">
        <v>18.72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4.8600000000000003</v>
      </c>
      <c r="AD17">
        <v>8.32</v>
      </c>
      <c r="AE17">
        <v>8.32</v>
      </c>
      <c r="AF17">
        <v>2.65</v>
      </c>
    </row>
    <row r="18" spans="1:32">
      <c r="A18" t="s">
        <v>60</v>
      </c>
      <c r="B18" s="75">
        <v>193.89</v>
      </c>
      <c r="C18" s="75">
        <v>48.78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34.97</v>
      </c>
      <c r="J18">
        <v>148.19999999999999</v>
      </c>
      <c r="K18">
        <v>100.36</v>
      </c>
      <c r="L18">
        <v>1.08</v>
      </c>
      <c r="M18">
        <v>15.24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1.56</v>
      </c>
      <c r="T18">
        <v>55.31</v>
      </c>
      <c r="U18">
        <v>18.440000000000001</v>
      </c>
      <c r="V18">
        <v>18.43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4.8600000000000003</v>
      </c>
      <c r="AD18">
        <v>8.36</v>
      </c>
      <c r="AE18">
        <v>8.36</v>
      </c>
      <c r="AF18">
        <v>2.65</v>
      </c>
    </row>
    <row r="19" spans="1:32">
      <c r="A19" t="s">
        <v>61</v>
      </c>
      <c r="B19" s="75">
        <v>193.89</v>
      </c>
      <c r="C19" s="75">
        <v>48.78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34.97</v>
      </c>
      <c r="J19">
        <v>148.19999999999999</v>
      </c>
      <c r="K19">
        <v>100.36</v>
      </c>
      <c r="L19">
        <v>1.08</v>
      </c>
      <c r="M19">
        <v>15.27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1.56</v>
      </c>
      <c r="T19">
        <v>54.71</v>
      </c>
      <c r="U19">
        <v>18.239999999999998</v>
      </c>
      <c r="V19">
        <v>18.23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4.79</v>
      </c>
      <c r="AD19">
        <v>8.3000000000000007</v>
      </c>
      <c r="AE19">
        <v>8.3000000000000007</v>
      </c>
      <c r="AF19">
        <v>2.65</v>
      </c>
    </row>
    <row r="20" spans="1:32">
      <c r="A20" t="s">
        <v>62</v>
      </c>
      <c r="B20" s="75">
        <v>193.89</v>
      </c>
      <c r="C20" s="75">
        <v>48.78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34.97</v>
      </c>
      <c r="J20">
        <v>148.19999999999999</v>
      </c>
      <c r="K20">
        <v>100.36</v>
      </c>
      <c r="L20">
        <v>1.08</v>
      </c>
      <c r="M20">
        <v>15.29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1.56</v>
      </c>
      <c r="T20">
        <v>53.81</v>
      </c>
      <c r="U20">
        <v>17.940000000000001</v>
      </c>
      <c r="V20">
        <v>17.93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4.79</v>
      </c>
      <c r="AD20">
        <v>8.25</v>
      </c>
      <c r="AE20">
        <v>8.25</v>
      </c>
      <c r="AF20">
        <v>2.65</v>
      </c>
    </row>
    <row r="21" spans="1:32">
      <c r="A21" t="s">
        <v>63</v>
      </c>
      <c r="B21" s="75">
        <v>193.89</v>
      </c>
      <c r="C21" s="75">
        <v>48.78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32.9</v>
      </c>
      <c r="J21">
        <v>148.19999999999999</v>
      </c>
      <c r="K21">
        <v>100.36</v>
      </c>
      <c r="L21">
        <v>1.08</v>
      </c>
      <c r="M21">
        <v>15.43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1.56</v>
      </c>
      <c r="T21">
        <v>53.17</v>
      </c>
      <c r="U21">
        <v>17.73</v>
      </c>
      <c r="V21">
        <v>17.72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4.76</v>
      </c>
      <c r="AD21">
        <v>8.1999999999999993</v>
      </c>
      <c r="AE21">
        <v>8.1999999999999993</v>
      </c>
      <c r="AF21">
        <v>2.65</v>
      </c>
    </row>
    <row r="22" spans="1:32">
      <c r="A22" t="s">
        <v>64</v>
      </c>
      <c r="B22" s="75">
        <v>193.89</v>
      </c>
      <c r="C22" s="75">
        <v>48.78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32.9</v>
      </c>
      <c r="J22">
        <v>172.46</v>
      </c>
      <c r="K22">
        <v>100.36</v>
      </c>
      <c r="L22">
        <v>1.08</v>
      </c>
      <c r="M22">
        <v>15.32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1.56</v>
      </c>
      <c r="T22">
        <v>52.17</v>
      </c>
      <c r="U22">
        <v>17.39</v>
      </c>
      <c r="V22">
        <v>17.399999999999999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4.76</v>
      </c>
      <c r="AD22">
        <v>8.14</v>
      </c>
      <c r="AE22">
        <v>8.14</v>
      </c>
      <c r="AF22">
        <v>2.65</v>
      </c>
    </row>
    <row r="23" spans="1:32">
      <c r="A23" t="s">
        <v>65</v>
      </c>
      <c r="B23" s="75">
        <v>193.89</v>
      </c>
      <c r="C23" s="75">
        <v>48.78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32.9</v>
      </c>
      <c r="J23">
        <v>210.78</v>
      </c>
      <c r="K23">
        <v>100.36</v>
      </c>
      <c r="L23">
        <v>1.01</v>
      </c>
      <c r="M23">
        <v>15.29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1.52</v>
      </c>
      <c r="T23">
        <v>51.12</v>
      </c>
      <c r="U23">
        <v>17.04</v>
      </c>
      <c r="V23">
        <v>17.05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4.76</v>
      </c>
      <c r="AD23">
        <v>8.69</v>
      </c>
      <c r="AE23">
        <v>8.69</v>
      </c>
      <c r="AF23">
        <v>2.65</v>
      </c>
    </row>
    <row r="24" spans="1:32">
      <c r="A24" t="s">
        <v>66</v>
      </c>
      <c r="B24" s="75">
        <v>193.89</v>
      </c>
      <c r="C24" s="75">
        <v>67.569999999999993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</v>
      </c>
      <c r="J24">
        <v>249.11</v>
      </c>
      <c r="K24">
        <v>100.36</v>
      </c>
      <c r="L24">
        <v>1.01</v>
      </c>
      <c r="M24">
        <v>15.28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1.52</v>
      </c>
      <c r="T24">
        <v>50.99</v>
      </c>
      <c r="U24">
        <v>17</v>
      </c>
      <c r="V24">
        <v>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4.68</v>
      </c>
      <c r="AD24">
        <v>8.58</v>
      </c>
      <c r="AE24">
        <v>8.58</v>
      </c>
      <c r="AF24">
        <v>2.65</v>
      </c>
    </row>
    <row r="25" spans="1:32">
      <c r="A25" t="s">
        <v>67</v>
      </c>
      <c r="B25" s="75">
        <v>193.89</v>
      </c>
      <c r="C25" s="75">
        <v>67.569999999999993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32.9</v>
      </c>
      <c r="J25">
        <v>269.47000000000003</v>
      </c>
      <c r="K25">
        <v>100.36</v>
      </c>
      <c r="L25">
        <v>1.01</v>
      </c>
      <c r="M25">
        <v>15.26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1.52</v>
      </c>
      <c r="T25">
        <v>50.88</v>
      </c>
      <c r="U25">
        <v>16.96</v>
      </c>
      <c r="V25">
        <v>16.96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4.6399999999999997</v>
      </c>
      <c r="AD25">
        <v>8.4600000000000009</v>
      </c>
      <c r="AE25">
        <v>8.4600000000000009</v>
      </c>
      <c r="AF25">
        <v>2.65</v>
      </c>
    </row>
    <row r="26" spans="1:32">
      <c r="A26" t="s">
        <v>68</v>
      </c>
      <c r="B26" s="75">
        <v>193.89</v>
      </c>
      <c r="C26" s="75">
        <v>67.569999999999993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32.9</v>
      </c>
      <c r="J26">
        <v>269.47000000000003</v>
      </c>
      <c r="K26">
        <v>100.36</v>
      </c>
      <c r="L26">
        <v>1.01</v>
      </c>
      <c r="M26">
        <v>15.25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1.52</v>
      </c>
      <c r="T26">
        <v>50.76</v>
      </c>
      <c r="U26">
        <v>16.920000000000002</v>
      </c>
      <c r="V26">
        <v>16.93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4.6100000000000003</v>
      </c>
      <c r="AD26">
        <v>8.32</v>
      </c>
      <c r="AE26">
        <v>8.32</v>
      </c>
      <c r="AF26">
        <v>2.65</v>
      </c>
    </row>
    <row r="27" spans="1:32">
      <c r="A27" t="s">
        <v>69</v>
      </c>
      <c r="B27" s="75">
        <v>235.69</v>
      </c>
      <c r="C27" s="75">
        <v>86.42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32.9</v>
      </c>
      <c r="J27">
        <v>269.47000000000003</v>
      </c>
      <c r="K27">
        <v>100.36</v>
      </c>
      <c r="L27">
        <v>1.01</v>
      </c>
      <c r="M27">
        <v>15.3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1.52</v>
      </c>
      <c r="T27">
        <v>47.98</v>
      </c>
      <c r="U27">
        <v>15.99</v>
      </c>
      <c r="V27">
        <v>16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4.6100000000000003</v>
      </c>
      <c r="AD27">
        <v>8.25</v>
      </c>
      <c r="AE27">
        <v>8.25</v>
      </c>
      <c r="AF27">
        <v>2.65</v>
      </c>
    </row>
    <row r="28" spans="1:32">
      <c r="A28" t="s">
        <v>70</v>
      </c>
      <c r="B28" s="75">
        <v>235.69</v>
      </c>
      <c r="C28" s="75">
        <v>86.42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32.9</v>
      </c>
      <c r="J28">
        <v>269.47000000000003</v>
      </c>
      <c r="K28">
        <v>100.36</v>
      </c>
      <c r="L28">
        <v>1.01</v>
      </c>
      <c r="M28">
        <v>15.33</v>
      </c>
      <c r="N28" s="135">
        <v>0</v>
      </c>
      <c r="O28" s="135">
        <v>0.5</v>
      </c>
      <c r="P28" s="135">
        <v>0</v>
      </c>
      <c r="Q28">
        <v>1.22</v>
      </c>
      <c r="R28">
        <v>0</v>
      </c>
      <c r="S28">
        <v>1.52</v>
      </c>
      <c r="T28">
        <v>47.12</v>
      </c>
      <c r="U28">
        <v>15.71</v>
      </c>
      <c r="V28">
        <v>15.7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4.88</v>
      </c>
      <c r="AD28">
        <v>9.17</v>
      </c>
      <c r="AE28">
        <v>9.17</v>
      </c>
      <c r="AF28">
        <v>2.65</v>
      </c>
    </row>
    <row r="29" spans="1:32">
      <c r="A29" t="s">
        <v>71</v>
      </c>
      <c r="B29" s="75">
        <v>235.69</v>
      </c>
      <c r="C29" s="75">
        <v>86.42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56.4</v>
      </c>
      <c r="J29">
        <v>269.47000000000003</v>
      </c>
      <c r="K29">
        <v>100.36</v>
      </c>
      <c r="L29">
        <v>1.01</v>
      </c>
      <c r="M29">
        <v>15.32</v>
      </c>
      <c r="N29" s="135">
        <v>0</v>
      </c>
      <c r="O29" s="135">
        <v>2.66</v>
      </c>
      <c r="P29" s="135">
        <v>0</v>
      </c>
      <c r="Q29">
        <v>1.22</v>
      </c>
      <c r="R29">
        <v>0</v>
      </c>
      <c r="S29">
        <v>1.52</v>
      </c>
      <c r="T29">
        <v>46.08</v>
      </c>
      <c r="U29">
        <v>15.36</v>
      </c>
      <c r="V29">
        <v>15.37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4.82</v>
      </c>
      <c r="AD29">
        <v>9.1</v>
      </c>
      <c r="AE29">
        <v>9.1</v>
      </c>
      <c r="AF29">
        <v>2.65</v>
      </c>
    </row>
    <row r="30" spans="1:32">
      <c r="A30" t="s">
        <v>72</v>
      </c>
      <c r="B30" s="75">
        <v>235.69</v>
      </c>
      <c r="C30" s="75">
        <v>86.42</v>
      </c>
      <c r="D30" s="135">
        <f t="shared" si="0"/>
        <v>10.4</v>
      </c>
      <c r="E30" s="75"/>
      <c r="F30" s="78">
        <v>0</v>
      </c>
      <c r="G30" s="78">
        <v>0</v>
      </c>
      <c r="H30" s="78">
        <v>0</v>
      </c>
      <c r="I30">
        <v>47</v>
      </c>
      <c r="J30">
        <v>269.47000000000003</v>
      </c>
      <c r="K30">
        <v>100.36</v>
      </c>
      <c r="L30">
        <v>1.01</v>
      </c>
      <c r="M30">
        <v>15.38</v>
      </c>
      <c r="N30" s="135">
        <v>2.4</v>
      </c>
      <c r="O30" s="135">
        <v>5.6</v>
      </c>
      <c r="P30" s="135">
        <v>2.4</v>
      </c>
      <c r="Q30">
        <v>1.22</v>
      </c>
      <c r="R30">
        <v>0</v>
      </c>
      <c r="S30">
        <v>1.52</v>
      </c>
      <c r="T30">
        <v>44.63</v>
      </c>
      <c r="U30">
        <v>14.88</v>
      </c>
      <c r="V30">
        <v>14.87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4.74</v>
      </c>
      <c r="AD30">
        <v>9.02</v>
      </c>
      <c r="AE30">
        <v>9.02</v>
      </c>
      <c r="AF30">
        <v>2.65</v>
      </c>
    </row>
    <row r="31" spans="1:32">
      <c r="A31" t="s">
        <v>73</v>
      </c>
      <c r="B31" s="75">
        <v>235.69</v>
      </c>
      <c r="C31" s="75">
        <v>86.42</v>
      </c>
      <c r="D31" s="135">
        <f t="shared" si="0"/>
        <v>27.59</v>
      </c>
      <c r="E31" s="75"/>
      <c r="F31" s="78">
        <v>0</v>
      </c>
      <c r="G31" s="78">
        <v>0</v>
      </c>
      <c r="H31" s="78">
        <v>0</v>
      </c>
      <c r="I31">
        <v>55.45</v>
      </c>
      <c r="J31">
        <v>269.47000000000003</v>
      </c>
      <c r="K31">
        <v>100.36</v>
      </c>
      <c r="L31">
        <v>1.01</v>
      </c>
      <c r="M31">
        <v>14.19</v>
      </c>
      <c r="N31" s="135">
        <v>7.88</v>
      </c>
      <c r="O31" s="135">
        <v>11.83</v>
      </c>
      <c r="P31" s="135">
        <v>7.88</v>
      </c>
      <c r="Q31">
        <v>1.22</v>
      </c>
      <c r="R31">
        <v>0.66</v>
      </c>
      <c r="S31">
        <v>1.52</v>
      </c>
      <c r="T31">
        <v>42.41</v>
      </c>
      <c r="U31">
        <v>14.14</v>
      </c>
      <c r="V31">
        <v>14.13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4.5599999999999996</v>
      </c>
      <c r="AD31">
        <v>8.93</v>
      </c>
      <c r="AE31">
        <v>8.93</v>
      </c>
      <c r="AF31">
        <v>2.65</v>
      </c>
    </row>
    <row r="32" spans="1:32">
      <c r="A32" t="s">
        <v>74</v>
      </c>
      <c r="B32" s="75">
        <v>235.69</v>
      </c>
      <c r="C32" s="75">
        <v>86.42</v>
      </c>
      <c r="D32" s="135">
        <f t="shared" si="0"/>
        <v>55.17</v>
      </c>
      <c r="E32" s="75"/>
      <c r="F32" s="78">
        <v>0</v>
      </c>
      <c r="G32" s="78">
        <v>0</v>
      </c>
      <c r="H32" s="78">
        <v>0</v>
      </c>
      <c r="I32">
        <v>55.45</v>
      </c>
      <c r="J32">
        <v>269.47000000000003</v>
      </c>
      <c r="K32">
        <v>100.36</v>
      </c>
      <c r="L32">
        <v>1.01</v>
      </c>
      <c r="M32">
        <v>14.18</v>
      </c>
      <c r="N32" s="135">
        <v>17.34</v>
      </c>
      <c r="O32" s="135">
        <v>20.49</v>
      </c>
      <c r="P32" s="135">
        <v>17.34</v>
      </c>
      <c r="Q32">
        <v>1.22</v>
      </c>
      <c r="R32">
        <v>5.86</v>
      </c>
      <c r="S32">
        <v>1.52</v>
      </c>
      <c r="T32">
        <v>40.98</v>
      </c>
      <c r="U32">
        <v>13.66</v>
      </c>
      <c r="V32">
        <v>13.66</v>
      </c>
      <c r="W32">
        <v>0.43</v>
      </c>
      <c r="X32">
        <v>0.09</v>
      </c>
      <c r="Y32">
        <v>1.33</v>
      </c>
      <c r="Z32">
        <v>0</v>
      </c>
      <c r="AA32">
        <v>2</v>
      </c>
      <c r="AB32">
        <v>1</v>
      </c>
      <c r="AC32">
        <v>2.67</v>
      </c>
      <c r="AD32">
        <v>8.85</v>
      </c>
      <c r="AE32">
        <v>8.85</v>
      </c>
      <c r="AF32">
        <v>2.65</v>
      </c>
    </row>
    <row r="33" spans="1:32">
      <c r="A33" t="s">
        <v>75</v>
      </c>
      <c r="B33" s="75">
        <v>235.69</v>
      </c>
      <c r="C33" s="75">
        <v>86.42</v>
      </c>
      <c r="D33" s="135">
        <f t="shared" si="0"/>
        <v>78.949999999999989</v>
      </c>
      <c r="E33" s="75"/>
      <c r="F33" s="78">
        <v>0.11</v>
      </c>
      <c r="G33" s="78">
        <v>0.11</v>
      </c>
      <c r="H33" s="78">
        <v>0.11</v>
      </c>
      <c r="I33">
        <v>55.45</v>
      </c>
      <c r="J33">
        <v>269.47000000000003</v>
      </c>
      <c r="K33">
        <v>100.36</v>
      </c>
      <c r="L33">
        <v>1.01</v>
      </c>
      <c r="M33">
        <v>14.2</v>
      </c>
      <c r="N33" s="135">
        <v>26.18</v>
      </c>
      <c r="O33" s="135">
        <v>26.59</v>
      </c>
      <c r="P33" s="135">
        <v>26.18</v>
      </c>
      <c r="Q33">
        <v>1.22</v>
      </c>
      <c r="R33">
        <v>14.36</v>
      </c>
      <c r="S33">
        <v>1.52</v>
      </c>
      <c r="T33">
        <v>39.69</v>
      </c>
      <c r="U33">
        <v>13.23</v>
      </c>
      <c r="V33">
        <v>13.24</v>
      </c>
      <c r="W33">
        <v>3.14</v>
      </c>
      <c r="X33">
        <v>0.63</v>
      </c>
      <c r="Y33">
        <v>2.77</v>
      </c>
      <c r="Z33">
        <v>0.64</v>
      </c>
      <c r="AA33">
        <v>3.33</v>
      </c>
      <c r="AB33">
        <v>1.67</v>
      </c>
      <c r="AC33">
        <v>2.7</v>
      </c>
      <c r="AD33">
        <v>8.77</v>
      </c>
      <c r="AE33">
        <v>8.77</v>
      </c>
      <c r="AF33">
        <v>2.65</v>
      </c>
    </row>
    <row r="34" spans="1:32">
      <c r="A34" t="s">
        <v>76</v>
      </c>
      <c r="B34" s="75">
        <v>235.69</v>
      </c>
      <c r="C34" s="75">
        <v>86.42</v>
      </c>
      <c r="D34" s="135">
        <f t="shared" si="0"/>
        <v>78.55</v>
      </c>
      <c r="E34" s="75"/>
      <c r="F34" s="78">
        <v>0.49</v>
      </c>
      <c r="G34" s="78">
        <v>0.49</v>
      </c>
      <c r="H34" s="78">
        <v>0.5</v>
      </c>
      <c r="I34">
        <v>55.45</v>
      </c>
      <c r="J34">
        <v>269.47000000000003</v>
      </c>
      <c r="K34">
        <v>100.36</v>
      </c>
      <c r="L34">
        <v>1.01</v>
      </c>
      <c r="M34">
        <v>14.15</v>
      </c>
      <c r="N34" s="135">
        <v>26.18</v>
      </c>
      <c r="O34" s="135">
        <v>26.18</v>
      </c>
      <c r="P34" s="135">
        <v>26.19</v>
      </c>
      <c r="Q34">
        <v>1.22</v>
      </c>
      <c r="R34">
        <v>23.77</v>
      </c>
      <c r="S34">
        <v>1.52</v>
      </c>
      <c r="T34">
        <v>38.15</v>
      </c>
      <c r="U34">
        <v>12.72</v>
      </c>
      <c r="V34">
        <v>12.7</v>
      </c>
      <c r="W34">
        <v>12.23</v>
      </c>
      <c r="X34">
        <v>2.44</v>
      </c>
      <c r="Y34">
        <v>9.33</v>
      </c>
      <c r="Z34">
        <v>4.22</v>
      </c>
      <c r="AA34">
        <v>2.67</v>
      </c>
      <c r="AB34">
        <v>1.33</v>
      </c>
      <c r="AC34">
        <v>2.63</v>
      </c>
      <c r="AD34">
        <v>8.68</v>
      </c>
      <c r="AE34">
        <v>8.68</v>
      </c>
      <c r="AF34">
        <v>2.65</v>
      </c>
    </row>
    <row r="35" spans="1:32">
      <c r="A35" t="s">
        <v>77</v>
      </c>
      <c r="B35" s="75">
        <v>235.69</v>
      </c>
      <c r="C35" s="75">
        <v>86.42</v>
      </c>
      <c r="D35" s="135">
        <f t="shared" si="0"/>
        <v>83.550000000000011</v>
      </c>
      <c r="E35" s="75"/>
      <c r="F35" s="78">
        <v>1.26</v>
      </c>
      <c r="G35" s="78">
        <v>1.26</v>
      </c>
      <c r="H35" s="78">
        <v>1.29</v>
      </c>
      <c r="I35">
        <v>55.45</v>
      </c>
      <c r="J35">
        <v>269.47000000000003</v>
      </c>
      <c r="K35">
        <v>100.36</v>
      </c>
      <c r="L35">
        <v>1.01</v>
      </c>
      <c r="M35">
        <v>11.5</v>
      </c>
      <c r="N35" s="135">
        <v>27.85</v>
      </c>
      <c r="O35" s="135">
        <v>27.85</v>
      </c>
      <c r="P35" s="135">
        <v>27.85</v>
      </c>
      <c r="Q35">
        <v>1.1399999999999999</v>
      </c>
      <c r="R35">
        <v>33.9</v>
      </c>
      <c r="S35">
        <v>1.52</v>
      </c>
      <c r="T35">
        <v>36.119999999999997</v>
      </c>
      <c r="U35">
        <v>12.04</v>
      </c>
      <c r="V35">
        <v>12.04</v>
      </c>
      <c r="W35">
        <v>30.13</v>
      </c>
      <c r="X35">
        <v>6.03</v>
      </c>
      <c r="Y35">
        <v>14.31</v>
      </c>
      <c r="Z35">
        <v>8.76</v>
      </c>
      <c r="AA35">
        <v>3.33</v>
      </c>
      <c r="AB35">
        <v>1.67</v>
      </c>
      <c r="AC35">
        <v>2.56</v>
      </c>
      <c r="AD35">
        <v>8.2200000000000006</v>
      </c>
      <c r="AE35">
        <v>8.2200000000000006</v>
      </c>
      <c r="AF35">
        <v>2.65</v>
      </c>
    </row>
    <row r="36" spans="1:32">
      <c r="A36" t="s">
        <v>78</v>
      </c>
      <c r="B36" s="75">
        <v>235.69</v>
      </c>
      <c r="C36" s="75">
        <v>86.42</v>
      </c>
      <c r="D36" s="135">
        <f t="shared" si="0"/>
        <v>83.550000000000011</v>
      </c>
      <c r="E36" s="75"/>
      <c r="F36" s="78">
        <v>2.0099999999999998</v>
      </c>
      <c r="G36" s="78">
        <v>2.0099999999999998</v>
      </c>
      <c r="H36" s="78">
        <v>2.06</v>
      </c>
      <c r="I36">
        <v>55.45</v>
      </c>
      <c r="J36">
        <v>269.47000000000003</v>
      </c>
      <c r="K36">
        <v>100.36</v>
      </c>
      <c r="L36">
        <v>1.01</v>
      </c>
      <c r="M36">
        <v>11.44</v>
      </c>
      <c r="N36" s="135">
        <v>27.85</v>
      </c>
      <c r="O36" s="135">
        <v>27.85</v>
      </c>
      <c r="P36" s="135">
        <v>27.85</v>
      </c>
      <c r="Q36">
        <v>1.1399999999999999</v>
      </c>
      <c r="R36">
        <v>44.91</v>
      </c>
      <c r="S36">
        <v>1.52</v>
      </c>
      <c r="T36">
        <v>34.79</v>
      </c>
      <c r="U36">
        <v>11.6</v>
      </c>
      <c r="V36">
        <v>11.59</v>
      </c>
      <c r="W36">
        <v>52.88</v>
      </c>
      <c r="X36">
        <v>10.58</v>
      </c>
      <c r="Y36">
        <v>27.16</v>
      </c>
      <c r="Z36">
        <v>13.36</v>
      </c>
      <c r="AA36">
        <v>2.67</v>
      </c>
      <c r="AB36">
        <v>1.33</v>
      </c>
      <c r="AC36">
        <v>2.54</v>
      </c>
      <c r="AD36">
        <v>7.8</v>
      </c>
      <c r="AE36">
        <v>7.8</v>
      </c>
      <c r="AF36">
        <v>2.65</v>
      </c>
    </row>
    <row r="37" spans="1:32">
      <c r="A37" t="s">
        <v>79</v>
      </c>
      <c r="B37" s="75">
        <v>235.69</v>
      </c>
      <c r="C37" s="75">
        <v>86.42</v>
      </c>
      <c r="D37" s="135">
        <f t="shared" si="0"/>
        <v>83.550000000000011</v>
      </c>
      <c r="E37" s="75"/>
      <c r="F37" s="78">
        <v>3.09</v>
      </c>
      <c r="G37" s="78">
        <v>3.09</v>
      </c>
      <c r="H37" s="78">
        <v>3.16</v>
      </c>
      <c r="I37">
        <v>55.45</v>
      </c>
      <c r="J37">
        <v>269.47000000000003</v>
      </c>
      <c r="K37">
        <v>100.36</v>
      </c>
      <c r="L37">
        <v>1.01</v>
      </c>
      <c r="M37">
        <v>11.37</v>
      </c>
      <c r="N37" s="135">
        <v>27.85</v>
      </c>
      <c r="O37" s="135">
        <v>27.85</v>
      </c>
      <c r="P37" s="135">
        <v>27.85</v>
      </c>
      <c r="Q37">
        <v>1.1399999999999999</v>
      </c>
      <c r="R37">
        <v>56.5</v>
      </c>
      <c r="S37">
        <v>1.52</v>
      </c>
      <c r="T37">
        <v>34.19</v>
      </c>
      <c r="U37">
        <v>11.4</v>
      </c>
      <c r="V37">
        <v>11.38</v>
      </c>
      <c r="W37">
        <v>83.41</v>
      </c>
      <c r="X37">
        <v>16.68</v>
      </c>
      <c r="Y37">
        <v>34.409999999999997</v>
      </c>
      <c r="Z37">
        <v>17.47</v>
      </c>
      <c r="AA37">
        <v>33.340000000000003</v>
      </c>
      <c r="AB37">
        <v>16.670000000000002</v>
      </c>
      <c r="AC37">
        <v>2.64</v>
      </c>
      <c r="AD37">
        <v>7.38</v>
      </c>
      <c r="AE37">
        <v>7.38</v>
      </c>
      <c r="AF37">
        <v>2.65</v>
      </c>
    </row>
    <row r="38" spans="1:32">
      <c r="A38" t="s">
        <v>80</v>
      </c>
      <c r="B38" s="75">
        <v>235.69</v>
      </c>
      <c r="C38" s="75">
        <v>86.42</v>
      </c>
      <c r="D38" s="135">
        <f t="shared" si="0"/>
        <v>83.550000000000011</v>
      </c>
      <c r="E38" s="75"/>
      <c r="F38" s="78">
        <v>4.7300000000000004</v>
      </c>
      <c r="G38" s="78">
        <v>4.7300000000000004</v>
      </c>
      <c r="H38" s="78">
        <v>4.8499999999999996</v>
      </c>
      <c r="I38">
        <v>55.45</v>
      </c>
      <c r="J38">
        <v>269.47000000000003</v>
      </c>
      <c r="K38">
        <v>100.36</v>
      </c>
      <c r="L38">
        <v>1.01</v>
      </c>
      <c r="M38">
        <v>11.23</v>
      </c>
      <c r="N38" s="135">
        <v>27.85</v>
      </c>
      <c r="O38" s="135">
        <v>27.85</v>
      </c>
      <c r="P38" s="135">
        <v>27.85</v>
      </c>
      <c r="Q38">
        <v>1.1399999999999999</v>
      </c>
      <c r="R38">
        <v>68.27</v>
      </c>
      <c r="S38">
        <v>1.52</v>
      </c>
      <c r="T38">
        <v>33.22</v>
      </c>
      <c r="U38">
        <v>11.07</v>
      </c>
      <c r="V38">
        <v>11.07</v>
      </c>
      <c r="W38">
        <v>107.27</v>
      </c>
      <c r="X38">
        <v>21.45</v>
      </c>
      <c r="Y38">
        <v>43.11</v>
      </c>
      <c r="Z38">
        <v>21.39</v>
      </c>
      <c r="AA38">
        <v>42</v>
      </c>
      <c r="AB38">
        <v>21</v>
      </c>
      <c r="AC38">
        <v>2.44</v>
      </c>
      <c r="AD38">
        <v>6.93</v>
      </c>
      <c r="AE38">
        <v>6.93</v>
      </c>
      <c r="AF38">
        <v>2.65</v>
      </c>
    </row>
    <row r="39" spans="1:32">
      <c r="A39" t="s">
        <v>81</v>
      </c>
      <c r="B39" s="75">
        <v>235.69</v>
      </c>
      <c r="C39" s="75">
        <v>86.42</v>
      </c>
      <c r="D39" s="135">
        <f t="shared" si="0"/>
        <v>83.550000000000011</v>
      </c>
      <c r="E39" s="75"/>
      <c r="F39" s="78">
        <v>6.14</v>
      </c>
      <c r="G39" s="78">
        <v>6.14</v>
      </c>
      <c r="H39" s="78">
        <v>6.29</v>
      </c>
      <c r="I39">
        <v>55.45</v>
      </c>
      <c r="J39">
        <v>269.47000000000003</v>
      </c>
      <c r="K39">
        <v>100.36</v>
      </c>
      <c r="L39">
        <v>1.01</v>
      </c>
      <c r="M39">
        <v>11.04</v>
      </c>
      <c r="N39" s="135">
        <v>27.85</v>
      </c>
      <c r="O39" s="135">
        <v>27.85</v>
      </c>
      <c r="P39" s="135">
        <v>27.85</v>
      </c>
      <c r="Q39">
        <v>1.1399999999999999</v>
      </c>
      <c r="R39">
        <v>79.17</v>
      </c>
      <c r="S39">
        <v>1.52</v>
      </c>
      <c r="T39">
        <v>32.01</v>
      </c>
      <c r="U39">
        <v>10.67</v>
      </c>
      <c r="V39">
        <v>10.66</v>
      </c>
      <c r="W39">
        <v>130.16999999999999</v>
      </c>
      <c r="X39">
        <v>26.03</v>
      </c>
      <c r="Y39">
        <v>50.2</v>
      </c>
      <c r="Z39">
        <v>25.16</v>
      </c>
      <c r="AA39">
        <v>52.67</v>
      </c>
      <c r="AB39">
        <v>26.33</v>
      </c>
      <c r="AC39">
        <v>2.54</v>
      </c>
      <c r="AD39">
        <v>6.57</v>
      </c>
      <c r="AE39">
        <v>6.57</v>
      </c>
      <c r="AF39">
        <v>2.65</v>
      </c>
    </row>
    <row r="40" spans="1:32">
      <c r="A40" t="s">
        <v>82</v>
      </c>
      <c r="B40" s="75">
        <v>235.69</v>
      </c>
      <c r="C40" s="75">
        <v>86.42</v>
      </c>
      <c r="D40" s="135">
        <f t="shared" si="0"/>
        <v>83.550000000000011</v>
      </c>
      <c r="E40" s="75"/>
      <c r="F40" s="78">
        <v>7.47</v>
      </c>
      <c r="G40" s="78">
        <v>7.47</v>
      </c>
      <c r="H40" s="78">
        <v>7.66</v>
      </c>
      <c r="I40">
        <v>55.45</v>
      </c>
      <c r="J40">
        <v>269.47000000000003</v>
      </c>
      <c r="K40">
        <v>100.36</v>
      </c>
      <c r="L40">
        <v>1.01</v>
      </c>
      <c r="M40">
        <v>10.88</v>
      </c>
      <c r="N40" s="135">
        <v>27.85</v>
      </c>
      <c r="O40" s="135">
        <v>27.85</v>
      </c>
      <c r="P40" s="135">
        <v>27.85</v>
      </c>
      <c r="Q40">
        <v>1.1399999999999999</v>
      </c>
      <c r="R40">
        <v>88.93</v>
      </c>
      <c r="S40">
        <v>1.52</v>
      </c>
      <c r="T40">
        <v>20.329999999999998</v>
      </c>
      <c r="U40">
        <v>6.78</v>
      </c>
      <c r="V40">
        <v>6.76</v>
      </c>
      <c r="W40">
        <v>150.94</v>
      </c>
      <c r="X40">
        <v>30.19</v>
      </c>
      <c r="Y40">
        <v>56.82</v>
      </c>
      <c r="Z40">
        <v>28.9</v>
      </c>
      <c r="AA40">
        <v>60.67</v>
      </c>
      <c r="AB40">
        <v>30.33</v>
      </c>
      <c r="AC40">
        <v>2.61</v>
      </c>
      <c r="AD40">
        <v>6.26</v>
      </c>
      <c r="AE40">
        <v>6.26</v>
      </c>
      <c r="AF40">
        <v>2.65</v>
      </c>
    </row>
    <row r="41" spans="1:32">
      <c r="A41" t="s">
        <v>83</v>
      </c>
      <c r="B41" s="75">
        <v>235.69</v>
      </c>
      <c r="C41" s="75">
        <v>86.42</v>
      </c>
      <c r="D41" s="135">
        <f t="shared" si="0"/>
        <v>83.550000000000011</v>
      </c>
      <c r="E41" s="75"/>
      <c r="F41" s="78">
        <v>9.32</v>
      </c>
      <c r="G41" s="78">
        <v>9.32</v>
      </c>
      <c r="H41" s="78">
        <v>9.5500000000000007</v>
      </c>
      <c r="I41">
        <v>55.45</v>
      </c>
      <c r="J41">
        <v>269.47000000000003</v>
      </c>
      <c r="K41">
        <v>100.36</v>
      </c>
      <c r="L41">
        <v>1.01</v>
      </c>
      <c r="M41">
        <v>10.63</v>
      </c>
      <c r="N41" s="135">
        <v>27.85</v>
      </c>
      <c r="O41" s="135">
        <v>27.85</v>
      </c>
      <c r="P41" s="135">
        <v>27.85</v>
      </c>
      <c r="Q41">
        <v>1.1399999999999999</v>
      </c>
      <c r="R41">
        <v>97.45</v>
      </c>
      <c r="S41">
        <v>1.52</v>
      </c>
      <c r="T41">
        <v>19.670000000000002</v>
      </c>
      <c r="U41">
        <v>6.56</v>
      </c>
      <c r="V41">
        <v>6.56</v>
      </c>
      <c r="W41">
        <v>170.44</v>
      </c>
      <c r="X41">
        <v>34.090000000000003</v>
      </c>
      <c r="Y41">
        <v>63.56</v>
      </c>
      <c r="Z41">
        <v>32.130000000000003</v>
      </c>
      <c r="AA41">
        <v>64</v>
      </c>
      <c r="AB41">
        <v>32</v>
      </c>
      <c r="AC41">
        <v>2.38</v>
      </c>
      <c r="AD41">
        <v>5.93</v>
      </c>
      <c r="AE41">
        <v>5.93</v>
      </c>
      <c r="AF41">
        <v>2.65</v>
      </c>
    </row>
    <row r="42" spans="1:32">
      <c r="A42" t="s">
        <v>84</v>
      </c>
      <c r="B42" s="75">
        <v>235.69</v>
      </c>
      <c r="C42" s="75">
        <v>86.42</v>
      </c>
      <c r="D42" s="135">
        <f t="shared" si="0"/>
        <v>83.550000000000011</v>
      </c>
      <c r="E42" s="75"/>
      <c r="F42" s="78">
        <v>11.05</v>
      </c>
      <c r="G42" s="78">
        <v>11.05</v>
      </c>
      <c r="H42" s="78">
        <v>11.33</v>
      </c>
      <c r="I42">
        <v>55.45</v>
      </c>
      <c r="J42">
        <v>269.47000000000003</v>
      </c>
      <c r="K42">
        <v>100.36</v>
      </c>
      <c r="L42">
        <v>1.01</v>
      </c>
      <c r="M42">
        <v>10.43</v>
      </c>
      <c r="N42" s="135">
        <v>27.85</v>
      </c>
      <c r="O42" s="135">
        <v>27.85</v>
      </c>
      <c r="P42" s="135">
        <v>27.85</v>
      </c>
      <c r="Q42">
        <v>1.1399999999999999</v>
      </c>
      <c r="R42">
        <v>105.48</v>
      </c>
      <c r="S42">
        <v>1.52</v>
      </c>
      <c r="T42">
        <v>19.12</v>
      </c>
      <c r="U42">
        <v>6.38</v>
      </c>
      <c r="V42">
        <v>6.37</v>
      </c>
      <c r="W42">
        <v>188.29</v>
      </c>
      <c r="X42">
        <v>37.659999999999997</v>
      </c>
      <c r="Y42">
        <v>69.48</v>
      </c>
      <c r="Z42">
        <v>35.21</v>
      </c>
      <c r="AA42">
        <v>67.34</v>
      </c>
      <c r="AB42">
        <v>33.659999999999997</v>
      </c>
      <c r="AC42">
        <v>2.13</v>
      </c>
      <c r="AD42">
        <v>5.6</v>
      </c>
      <c r="AE42">
        <v>5.6</v>
      </c>
      <c r="AF42">
        <v>2.65</v>
      </c>
    </row>
    <row r="43" spans="1:32">
      <c r="A43" t="s">
        <v>85</v>
      </c>
      <c r="B43" s="75">
        <v>235.69</v>
      </c>
      <c r="C43" s="75">
        <v>86.42</v>
      </c>
      <c r="D43" s="135">
        <f t="shared" si="0"/>
        <v>83.550000000000011</v>
      </c>
      <c r="E43" s="75"/>
      <c r="F43" s="78">
        <v>12.23</v>
      </c>
      <c r="G43" s="78">
        <v>12.23</v>
      </c>
      <c r="H43" s="78">
        <v>12.53</v>
      </c>
      <c r="I43">
        <v>55.45</v>
      </c>
      <c r="J43">
        <v>269.47000000000003</v>
      </c>
      <c r="K43">
        <v>100.36</v>
      </c>
      <c r="L43">
        <v>1.08</v>
      </c>
      <c r="M43">
        <v>10.07</v>
      </c>
      <c r="N43" s="135">
        <v>27.85</v>
      </c>
      <c r="O43" s="135">
        <v>27.85</v>
      </c>
      <c r="P43" s="135">
        <v>27.85</v>
      </c>
      <c r="Q43">
        <v>1.1399999999999999</v>
      </c>
      <c r="R43">
        <v>112.82</v>
      </c>
      <c r="S43">
        <v>1.52</v>
      </c>
      <c r="T43">
        <v>18.579999999999998</v>
      </c>
      <c r="U43">
        <v>6.19</v>
      </c>
      <c r="V43">
        <v>6.19</v>
      </c>
      <c r="W43">
        <v>204.66</v>
      </c>
      <c r="X43">
        <v>40.93</v>
      </c>
      <c r="Y43">
        <v>75.569999999999993</v>
      </c>
      <c r="Z43">
        <v>37.67</v>
      </c>
      <c r="AA43">
        <v>76</v>
      </c>
      <c r="AB43">
        <v>38</v>
      </c>
      <c r="AC43">
        <v>2.0699999999999998</v>
      </c>
      <c r="AD43">
        <v>5.75</v>
      </c>
      <c r="AE43">
        <v>5.75</v>
      </c>
      <c r="AF43">
        <v>2.65</v>
      </c>
    </row>
    <row r="44" spans="1:32">
      <c r="A44" t="s">
        <v>86</v>
      </c>
      <c r="B44" s="75">
        <v>235.69</v>
      </c>
      <c r="C44" s="75">
        <v>86.42</v>
      </c>
      <c r="D44" s="135">
        <f t="shared" si="0"/>
        <v>83.550000000000011</v>
      </c>
      <c r="E44" s="75"/>
      <c r="F44" s="78">
        <v>13.43</v>
      </c>
      <c r="G44" s="78">
        <v>13.43</v>
      </c>
      <c r="H44" s="78">
        <v>13.77</v>
      </c>
      <c r="I44">
        <v>55.45</v>
      </c>
      <c r="J44">
        <v>269.47000000000003</v>
      </c>
      <c r="K44">
        <v>100.36</v>
      </c>
      <c r="L44">
        <v>1.08</v>
      </c>
      <c r="M44">
        <v>10.16</v>
      </c>
      <c r="N44" s="135">
        <v>27.85</v>
      </c>
      <c r="O44" s="135">
        <v>27.85</v>
      </c>
      <c r="P44" s="135">
        <v>27.85</v>
      </c>
      <c r="Q44">
        <v>1.1399999999999999</v>
      </c>
      <c r="R44">
        <v>119</v>
      </c>
      <c r="S44">
        <v>1.52</v>
      </c>
      <c r="T44">
        <v>18.440000000000001</v>
      </c>
      <c r="U44">
        <v>6.15</v>
      </c>
      <c r="V44">
        <v>6.15</v>
      </c>
      <c r="W44">
        <v>218.57</v>
      </c>
      <c r="X44">
        <v>43.71</v>
      </c>
      <c r="Y44">
        <v>80.25</v>
      </c>
      <c r="Z44">
        <v>39.76</v>
      </c>
      <c r="AA44">
        <v>80</v>
      </c>
      <c r="AB44">
        <v>40</v>
      </c>
      <c r="AC44">
        <v>2.06</v>
      </c>
      <c r="AD44">
        <v>5.88</v>
      </c>
      <c r="AE44">
        <v>5.88</v>
      </c>
      <c r="AF44">
        <v>2.65</v>
      </c>
    </row>
    <row r="45" spans="1:32">
      <c r="A45" t="s">
        <v>87</v>
      </c>
      <c r="B45" s="75">
        <v>235.69</v>
      </c>
      <c r="C45" s="75">
        <v>86.42</v>
      </c>
      <c r="D45" s="135">
        <f t="shared" si="0"/>
        <v>83.550000000000011</v>
      </c>
      <c r="E45" s="75"/>
      <c r="F45" s="78">
        <v>14.26</v>
      </c>
      <c r="G45" s="78">
        <v>14.26</v>
      </c>
      <c r="H45" s="78">
        <v>14.61</v>
      </c>
      <c r="I45">
        <v>55.45</v>
      </c>
      <c r="J45">
        <v>269.47000000000003</v>
      </c>
      <c r="K45">
        <v>100.36</v>
      </c>
      <c r="L45">
        <v>1.08</v>
      </c>
      <c r="M45">
        <v>9.65</v>
      </c>
      <c r="N45" s="135">
        <v>27.85</v>
      </c>
      <c r="O45" s="135">
        <v>27.85</v>
      </c>
      <c r="P45" s="135">
        <v>27.85</v>
      </c>
      <c r="Q45">
        <v>1.1399999999999999</v>
      </c>
      <c r="R45">
        <v>124.01</v>
      </c>
      <c r="S45">
        <v>1.52</v>
      </c>
      <c r="T45">
        <v>13.49</v>
      </c>
      <c r="U45">
        <v>4.5</v>
      </c>
      <c r="V45">
        <v>4.5</v>
      </c>
      <c r="W45">
        <v>231.61</v>
      </c>
      <c r="X45">
        <v>46.32</v>
      </c>
      <c r="Y45">
        <v>84.25</v>
      </c>
      <c r="Z45">
        <v>41.08</v>
      </c>
      <c r="AA45">
        <v>84.67</v>
      </c>
      <c r="AB45">
        <v>42.33</v>
      </c>
      <c r="AC45">
        <v>1.78</v>
      </c>
      <c r="AD45">
        <v>6.02</v>
      </c>
      <c r="AE45">
        <v>6.02</v>
      </c>
      <c r="AF45">
        <v>2.65</v>
      </c>
    </row>
    <row r="46" spans="1:32">
      <c r="A46" t="s">
        <v>88</v>
      </c>
      <c r="B46" s="75">
        <v>235.69</v>
      </c>
      <c r="C46" s="75">
        <v>86.42</v>
      </c>
      <c r="D46" s="135">
        <f t="shared" si="0"/>
        <v>83.550000000000011</v>
      </c>
      <c r="E46" s="75"/>
      <c r="F46" s="78">
        <v>14.81</v>
      </c>
      <c r="G46" s="78">
        <v>14.81</v>
      </c>
      <c r="H46" s="78">
        <v>15.18</v>
      </c>
      <c r="I46">
        <v>55.45</v>
      </c>
      <c r="J46">
        <v>269.47000000000003</v>
      </c>
      <c r="K46">
        <v>100.36</v>
      </c>
      <c r="L46">
        <v>1.08</v>
      </c>
      <c r="M46">
        <v>9.73</v>
      </c>
      <c r="N46" s="135">
        <v>27.85</v>
      </c>
      <c r="O46" s="135">
        <v>27.85</v>
      </c>
      <c r="P46" s="135">
        <v>27.85</v>
      </c>
      <c r="Q46">
        <v>1.1399999999999999</v>
      </c>
      <c r="R46">
        <v>128.32</v>
      </c>
      <c r="S46">
        <v>1.52</v>
      </c>
      <c r="T46">
        <v>13.34</v>
      </c>
      <c r="U46">
        <v>4.45</v>
      </c>
      <c r="V46">
        <v>4.4400000000000004</v>
      </c>
      <c r="W46">
        <v>125</v>
      </c>
      <c r="X46">
        <v>25</v>
      </c>
      <c r="Y46">
        <v>87.55</v>
      </c>
      <c r="Z46">
        <v>42.5</v>
      </c>
      <c r="AA46">
        <v>90</v>
      </c>
      <c r="AB46">
        <v>45</v>
      </c>
      <c r="AC46">
        <v>2.04</v>
      </c>
      <c r="AD46">
        <v>6.15</v>
      </c>
      <c r="AE46">
        <v>6.15</v>
      </c>
      <c r="AF46">
        <v>2.65</v>
      </c>
    </row>
    <row r="47" spans="1:32">
      <c r="A47" t="s">
        <v>89</v>
      </c>
      <c r="B47" s="75">
        <v>244.32</v>
      </c>
      <c r="C47" s="75">
        <v>86.42</v>
      </c>
      <c r="D47" s="135">
        <f t="shared" si="0"/>
        <v>83.550000000000011</v>
      </c>
      <c r="E47" s="75"/>
      <c r="F47" s="78">
        <v>15.17</v>
      </c>
      <c r="G47" s="78">
        <v>15.17</v>
      </c>
      <c r="H47" s="78">
        <v>15.56</v>
      </c>
      <c r="I47">
        <v>55.45</v>
      </c>
      <c r="J47">
        <v>269.47000000000003</v>
      </c>
      <c r="K47">
        <v>100.36</v>
      </c>
      <c r="L47">
        <v>1.08</v>
      </c>
      <c r="M47">
        <v>10.48</v>
      </c>
      <c r="N47" s="135">
        <v>27.85</v>
      </c>
      <c r="O47" s="135">
        <v>27.85</v>
      </c>
      <c r="P47" s="135">
        <v>27.85</v>
      </c>
      <c r="Q47">
        <v>1.22</v>
      </c>
      <c r="R47">
        <v>131.96</v>
      </c>
      <c r="S47">
        <v>1.56</v>
      </c>
      <c r="T47">
        <v>13.41</v>
      </c>
      <c r="U47">
        <v>4.47</v>
      </c>
      <c r="V47">
        <v>4.47</v>
      </c>
      <c r="W47">
        <v>125</v>
      </c>
      <c r="X47">
        <v>25</v>
      </c>
      <c r="Y47">
        <v>92.31</v>
      </c>
      <c r="Z47">
        <v>43.74</v>
      </c>
      <c r="AA47">
        <v>90.67</v>
      </c>
      <c r="AB47">
        <v>45.33</v>
      </c>
      <c r="AC47">
        <v>2.06</v>
      </c>
      <c r="AD47">
        <v>1.34</v>
      </c>
      <c r="AE47">
        <v>1.34</v>
      </c>
      <c r="AF47">
        <v>2.65</v>
      </c>
    </row>
    <row r="48" spans="1:32">
      <c r="A48" t="s">
        <v>90</v>
      </c>
      <c r="B48" s="75">
        <v>244.32</v>
      </c>
      <c r="C48" s="75">
        <v>86.42</v>
      </c>
      <c r="D48" s="135">
        <f t="shared" si="0"/>
        <v>83.550000000000011</v>
      </c>
      <c r="E48" s="75"/>
      <c r="F48" s="78">
        <v>15.54</v>
      </c>
      <c r="G48" s="78">
        <v>15.54</v>
      </c>
      <c r="H48" s="78">
        <v>15.93</v>
      </c>
      <c r="I48">
        <v>55.45</v>
      </c>
      <c r="J48">
        <v>269.47000000000003</v>
      </c>
      <c r="K48">
        <v>100.36</v>
      </c>
      <c r="L48">
        <v>1.08</v>
      </c>
      <c r="M48">
        <v>10.45</v>
      </c>
      <c r="N48" s="135">
        <v>27.85</v>
      </c>
      <c r="O48" s="135">
        <v>27.85</v>
      </c>
      <c r="P48" s="135">
        <v>27.85</v>
      </c>
      <c r="Q48">
        <v>1.22</v>
      </c>
      <c r="R48">
        <v>134.13</v>
      </c>
      <c r="S48">
        <v>1.56</v>
      </c>
      <c r="T48">
        <v>13.37</v>
      </c>
      <c r="U48">
        <v>4.46</v>
      </c>
      <c r="V48">
        <v>4.45</v>
      </c>
      <c r="W48">
        <v>125</v>
      </c>
      <c r="X48">
        <v>25</v>
      </c>
      <c r="Y48">
        <v>93.59</v>
      </c>
      <c r="Z48">
        <v>44.88</v>
      </c>
      <c r="AA48">
        <v>95.34</v>
      </c>
      <c r="AB48">
        <v>47.66</v>
      </c>
      <c r="AC48">
        <v>2.0699999999999998</v>
      </c>
      <c r="AD48">
        <v>1.35</v>
      </c>
      <c r="AE48">
        <v>1.35</v>
      </c>
      <c r="AF48">
        <v>2.65</v>
      </c>
    </row>
    <row r="49" spans="1:32">
      <c r="A49" t="s">
        <v>91</v>
      </c>
      <c r="B49" s="75">
        <v>244.32</v>
      </c>
      <c r="C49" s="75">
        <v>86.42</v>
      </c>
      <c r="D49" s="135">
        <f t="shared" si="0"/>
        <v>83.550000000000011</v>
      </c>
      <c r="E49" s="75"/>
      <c r="F49" s="78">
        <v>15.89</v>
      </c>
      <c r="G49" s="78">
        <v>15.89</v>
      </c>
      <c r="H49" s="78">
        <v>16.3</v>
      </c>
      <c r="I49">
        <v>55.45</v>
      </c>
      <c r="J49">
        <v>269.47000000000003</v>
      </c>
      <c r="K49">
        <v>100.36</v>
      </c>
      <c r="L49">
        <v>1.08</v>
      </c>
      <c r="M49">
        <v>10.31</v>
      </c>
      <c r="N49" s="135">
        <v>27.85</v>
      </c>
      <c r="O49" s="135">
        <v>27.85</v>
      </c>
      <c r="P49" s="135">
        <v>27.85</v>
      </c>
      <c r="Q49">
        <v>1.22</v>
      </c>
      <c r="R49">
        <v>136.08000000000001</v>
      </c>
      <c r="S49">
        <v>1.56</v>
      </c>
      <c r="T49">
        <v>13.67</v>
      </c>
      <c r="U49">
        <v>4.5599999999999996</v>
      </c>
      <c r="V49">
        <v>4.55</v>
      </c>
      <c r="W49">
        <v>125</v>
      </c>
      <c r="X49">
        <v>25</v>
      </c>
      <c r="Y49">
        <v>94.15</v>
      </c>
      <c r="Z49">
        <v>45.82</v>
      </c>
      <c r="AA49">
        <v>95.34</v>
      </c>
      <c r="AB49">
        <v>47.66</v>
      </c>
      <c r="AC49">
        <v>2.13</v>
      </c>
      <c r="AD49">
        <v>1.35</v>
      </c>
      <c r="AE49">
        <v>1.35</v>
      </c>
      <c r="AF49">
        <v>2.65</v>
      </c>
    </row>
    <row r="50" spans="1:32">
      <c r="A50" t="s">
        <v>92</v>
      </c>
      <c r="B50" s="75">
        <v>244.32</v>
      </c>
      <c r="C50" s="75">
        <v>86.42</v>
      </c>
      <c r="D50" s="135">
        <f t="shared" si="0"/>
        <v>83.550000000000011</v>
      </c>
      <c r="E50" s="75"/>
      <c r="F50" s="78">
        <v>16.13</v>
      </c>
      <c r="G50" s="78">
        <v>16.13</v>
      </c>
      <c r="H50" s="78">
        <v>16.54</v>
      </c>
      <c r="I50">
        <v>59.69</v>
      </c>
      <c r="J50">
        <v>269.47000000000003</v>
      </c>
      <c r="K50">
        <v>100.36</v>
      </c>
      <c r="L50">
        <v>1.08</v>
      </c>
      <c r="M50">
        <v>8.15</v>
      </c>
      <c r="N50" s="135">
        <v>27.85</v>
      </c>
      <c r="O50" s="135">
        <v>27.85</v>
      </c>
      <c r="P50" s="135">
        <v>27.85</v>
      </c>
      <c r="Q50">
        <v>1.22</v>
      </c>
      <c r="R50">
        <v>137.34</v>
      </c>
      <c r="S50">
        <v>1.56</v>
      </c>
      <c r="T50">
        <v>13.6</v>
      </c>
      <c r="U50">
        <v>4.53</v>
      </c>
      <c r="V50">
        <v>4.54</v>
      </c>
      <c r="W50">
        <v>125</v>
      </c>
      <c r="X50">
        <v>25</v>
      </c>
      <c r="Y50">
        <v>94.73</v>
      </c>
      <c r="Z50">
        <v>46.62</v>
      </c>
      <c r="AA50">
        <v>94</v>
      </c>
      <c r="AB50">
        <v>47</v>
      </c>
      <c r="AC50">
        <v>2.15</v>
      </c>
      <c r="AD50">
        <v>1.34</v>
      </c>
      <c r="AE50">
        <v>1.34</v>
      </c>
      <c r="AF50">
        <v>2.65</v>
      </c>
    </row>
    <row r="51" spans="1:32">
      <c r="A51" t="s">
        <v>93</v>
      </c>
      <c r="B51" s="75">
        <v>244.32</v>
      </c>
      <c r="C51" s="75">
        <v>86.42</v>
      </c>
      <c r="D51" s="135">
        <f t="shared" si="0"/>
        <v>83.550000000000011</v>
      </c>
      <c r="E51" s="75"/>
      <c r="F51" s="78">
        <v>16.350000000000001</v>
      </c>
      <c r="G51" s="78">
        <v>16.350000000000001</v>
      </c>
      <c r="H51" s="78">
        <v>16.760000000000002</v>
      </c>
      <c r="I51">
        <v>63.91</v>
      </c>
      <c r="J51">
        <v>269.47000000000003</v>
      </c>
      <c r="K51">
        <v>100.36</v>
      </c>
      <c r="L51">
        <v>1.1599999999999999</v>
      </c>
      <c r="M51">
        <v>8.18</v>
      </c>
      <c r="N51" s="135">
        <v>27.85</v>
      </c>
      <c r="O51" s="135">
        <v>27.85</v>
      </c>
      <c r="P51" s="135">
        <v>27.85</v>
      </c>
      <c r="Q51">
        <v>1.22</v>
      </c>
      <c r="R51">
        <v>137.26</v>
      </c>
      <c r="S51">
        <v>1.61</v>
      </c>
      <c r="T51">
        <v>13.52</v>
      </c>
      <c r="U51">
        <v>4.51</v>
      </c>
      <c r="V51">
        <v>4.49</v>
      </c>
      <c r="W51">
        <v>125</v>
      </c>
      <c r="X51">
        <v>25</v>
      </c>
      <c r="Y51">
        <v>96.4</v>
      </c>
      <c r="Z51">
        <v>47.28</v>
      </c>
      <c r="AA51">
        <v>93.34</v>
      </c>
      <c r="AB51">
        <v>46.66</v>
      </c>
      <c r="AC51">
        <v>2.2000000000000002</v>
      </c>
      <c r="AD51">
        <v>1.35</v>
      </c>
      <c r="AE51">
        <v>1.35</v>
      </c>
      <c r="AF51">
        <v>2.65</v>
      </c>
    </row>
    <row r="52" spans="1:32">
      <c r="A52" t="s">
        <v>94</v>
      </c>
      <c r="B52" s="75">
        <v>244.32</v>
      </c>
      <c r="C52" s="75">
        <v>86.42</v>
      </c>
      <c r="D52" s="135">
        <f t="shared" si="0"/>
        <v>83.550000000000011</v>
      </c>
      <c r="E52" s="75"/>
      <c r="F52" s="78">
        <v>16.45</v>
      </c>
      <c r="G52" s="78">
        <v>16.45</v>
      </c>
      <c r="H52" s="78">
        <v>16.86</v>
      </c>
      <c r="I52">
        <v>65.8</v>
      </c>
      <c r="J52">
        <v>269.47000000000003</v>
      </c>
      <c r="K52">
        <v>100.36</v>
      </c>
      <c r="L52">
        <v>1.1599999999999999</v>
      </c>
      <c r="M52">
        <v>8.27</v>
      </c>
      <c r="N52" s="135">
        <v>27.85</v>
      </c>
      <c r="O52" s="135">
        <v>27.85</v>
      </c>
      <c r="P52" s="135">
        <v>27.85</v>
      </c>
      <c r="Q52">
        <v>1.22</v>
      </c>
      <c r="R52">
        <v>136.82</v>
      </c>
      <c r="S52">
        <v>1.61</v>
      </c>
      <c r="T52">
        <v>13.6</v>
      </c>
      <c r="U52">
        <v>4.53</v>
      </c>
      <c r="V52">
        <v>4.53</v>
      </c>
      <c r="W52">
        <v>125</v>
      </c>
      <c r="X52">
        <v>25</v>
      </c>
      <c r="Y52">
        <v>97.66</v>
      </c>
      <c r="Z52">
        <v>47.65</v>
      </c>
      <c r="AA52">
        <v>92.67</v>
      </c>
      <c r="AB52">
        <v>46.33</v>
      </c>
      <c r="AC52">
        <v>2.2999999999999998</v>
      </c>
      <c r="AD52">
        <v>1.34</v>
      </c>
      <c r="AE52">
        <v>1.34</v>
      </c>
      <c r="AF52">
        <v>2.65</v>
      </c>
    </row>
    <row r="53" spans="1:32">
      <c r="A53" t="s">
        <v>95</v>
      </c>
      <c r="B53" s="75">
        <v>244.32</v>
      </c>
      <c r="C53" s="75">
        <v>86.42</v>
      </c>
      <c r="D53" s="135">
        <f t="shared" si="0"/>
        <v>83.550000000000011</v>
      </c>
      <c r="E53" s="75"/>
      <c r="F53" s="78">
        <v>16.420000000000002</v>
      </c>
      <c r="G53" s="78">
        <v>16.420000000000002</v>
      </c>
      <c r="H53" s="78">
        <v>16.84</v>
      </c>
      <c r="I53">
        <v>65.8</v>
      </c>
      <c r="J53">
        <v>269.47000000000003</v>
      </c>
      <c r="K53">
        <v>100.36</v>
      </c>
      <c r="L53">
        <v>1.1599999999999999</v>
      </c>
      <c r="M53">
        <v>8.23</v>
      </c>
      <c r="N53" s="135">
        <v>27.85</v>
      </c>
      <c r="O53" s="135">
        <v>27.85</v>
      </c>
      <c r="P53" s="135">
        <v>27.85</v>
      </c>
      <c r="Q53">
        <v>1.22</v>
      </c>
      <c r="R53">
        <v>135.72999999999999</v>
      </c>
      <c r="S53">
        <v>1.61</v>
      </c>
      <c r="T53">
        <v>13.45</v>
      </c>
      <c r="U53">
        <v>4.49</v>
      </c>
      <c r="V53">
        <v>4.4800000000000004</v>
      </c>
      <c r="W53">
        <v>125</v>
      </c>
      <c r="X53">
        <v>25</v>
      </c>
      <c r="Y53">
        <v>97.89</v>
      </c>
      <c r="Z53">
        <v>47.83</v>
      </c>
      <c r="AA53">
        <v>94.67</v>
      </c>
      <c r="AB53">
        <v>47.33</v>
      </c>
      <c r="AC53">
        <v>2.11</v>
      </c>
      <c r="AD53">
        <v>1.34</v>
      </c>
      <c r="AE53">
        <v>1.34</v>
      </c>
      <c r="AF53">
        <v>2.65</v>
      </c>
    </row>
    <row r="54" spans="1:32">
      <c r="A54" t="s">
        <v>96</v>
      </c>
      <c r="B54" s="75">
        <v>244.32</v>
      </c>
      <c r="C54" s="75">
        <v>86.42</v>
      </c>
      <c r="D54" s="135">
        <f t="shared" si="0"/>
        <v>83.550000000000011</v>
      </c>
      <c r="E54" s="75"/>
      <c r="F54" s="78">
        <v>16.43</v>
      </c>
      <c r="G54" s="78">
        <v>16.43</v>
      </c>
      <c r="H54" s="78">
        <v>16.84</v>
      </c>
      <c r="I54">
        <v>65.8</v>
      </c>
      <c r="J54">
        <v>269.47000000000003</v>
      </c>
      <c r="K54">
        <v>100.36</v>
      </c>
      <c r="L54">
        <v>1.1599999999999999</v>
      </c>
      <c r="M54">
        <v>8.49</v>
      </c>
      <c r="N54" s="135">
        <v>27.85</v>
      </c>
      <c r="O54" s="135">
        <v>27.85</v>
      </c>
      <c r="P54" s="135">
        <v>27.85</v>
      </c>
      <c r="Q54">
        <v>1.22</v>
      </c>
      <c r="R54">
        <v>134.07</v>
      </c>
      <c r="S54">
        <v>1.61</v>
      </c>
      <c r="T54">
        <v>13.69</v>
      </c>
      <c r="U54">
        <v>4.5599999999999996</v>
      </c>
      <c r="V54">
        <v>4.5599999999999996</v>
      </c>
      <c r="W54">
        <v>250</v>
      </c>
      <c r="X54">
        <v>50</v>
      </c>
      <c r="Y54">
        <v>97.92</v>
      </c>
      <c r="Z54">
        <v>47.91</v>
      </c>
      <c r="AA54">
        <v>94.67</v>
      </c>
      <c r="AB54">
        <v>47.33</v>
      </c>
      <c r="AC54">
        <v>2.14</v>
      </c>
      <c r="AD54">
        <v>1.36</v>
      </c>
      <c r="AE54">
        <v>1.36</v>
      </c>
      <c r="AF54">
        <v>2.65</v>
      </c>
    </row>
    <row r="55" spans="1:32">
      <c r="A55" t="s">
        <v>97</v>
      </c>
      <c r="B55" s="75">
        <v>244.32</v>
      </c>
      <c r="C55" s="75">
        <v>86.42</v>
      </c>
      <c r="D55" s="135">
        <f t="shared" si="0"/>
        <v>83.550000000000011</v>
      </c>
      <c r="E55" s="75"/>
      <c r="F55" s="78">
        <v>16.420000000000002</v>
      </c>
      <c r="G55" s="78">
        <v>16.420000000000002</v>
      </c>
      <c r="H55" s="78">
        <v>16.84</v>
      </c>
      <c r="I55">
        <v>32.9</v>
      </c>
      <c r="J55">
        <v>269.47000000000003</v>
      </c>
      <c r="K55">
        <v>100.36</v>
      </c>
      <c r="L55">
        <v>1.1599999999999999</v>
      </c>
      <c r="M55">
        <v>15.13</v>
      </c>
      <c r="N55" s="135">
        <v>27.85</v>
      </c>
      <c r="O55" s="135">
        <v>27.85</v>
      </c>
      <c r="P55" s="135">
        <v>27.85</v>
      </c>
      <c r="Q55">
        <v>1.29</v>
      </c>
      <c r="R55">
        <v>131.83000000000001</v>
      </c>
      <c r="S55">
        <v>1.61</v>
      </c>
      <c r="T55">
        <v>13.52</v>
      </c>
      <c r="U55">
        <v>4.51</v>
      </c>
      <c r="V55">
        <v>4.51</v>
      </c>
      <c r="W55">
        <v>250</v>
      </c>
      <c r="X55">
        <v>50</v>
      </c>
      <c r="Y55">
        <v>97.62</v>
      </c>
      <c r="Z55">
        <v>47.7</v>
      </c>
      <c r="AA55">
        <v>94.67</v>
      </c>
      <c r="AB55">
        <v>47.33</v>
      </c>
      <c r="AC55">
        <v>2.1800000000000002</v>
      </c>
      <c r="AD55">
        <v>1.36</v>
      </c>
      <c r="AE55">
        <v>1.36</v>
      </c>
      <c r="AF55">
        <v>2.65</v>
      </c>
    </row>
    <row r="56" spans="1:32">
      <c r="A56" t="s">
        <v>98</v>
      </c>
      <c r="B56" s="75">
        <v>244.32</v>
      </c>
      <c r="C56" s="75">
        <v>86.42</v>
      </c>
      <c r="D56" s="135">
        <f t="shared" si="0"/>
        <v>83.550000000000011</v>
      </c>
      <c r="E56" s="75"/>
      <c r="F56" s="78">
        <v>16.100000000000001</v>
      </c>
      <c r="G56" s="78">
        <v>16.100000000000001</v>
      </c>
      <c r="H56" s="78">
        <v>16.510000000000002</v>
      </c>
      <c r="I56">
        <v>32.9</v>
      </c>
      <c r="J56">
        <v>269.47000000000003</v>
      </c>
      <c r="K56">
        <v>100.36</v>
      </c>
      <c r="L56">
        <v>1.1599999999999999</v>
      </c>
      <c r="M56">
        <v>15.24</v>
      </c>
      <c r="N56" s="135">
        <v>27.85</v>
      </c>
      <c r="O56" s="135">
        <v>27.85</v>
      </c>
      <c r="P56" s="135">
        <v>27.85</v>
      </c>
      <c r="Q56">
        <v>1.29</v>
      </c>
      <c r="R56">
        <v>128.27000000000001</v>
      </c>
      <c r="S56">
        <v>1.61</v>
      </c>
      <c r="T56">
        <v>13.3</v>
      </c>
      <c r="U56">
        <v>4.43</v>
      </c>
      <c r="V56">
        <v>4.43</v>
      </c>
      <c r="W56">
        <v>250</v>
      </c>
      <c r="X56">
        <v>50</v>
      </c>
      <c r="Y56">
        <v>97.28</v>
      </c>
      <c r="Z56">
        <v>47.16</v>
      </c>
      <c r="AA56">
        <v>96</v>
      </c>
      <c r="AB56">
        <v>48</v>
      </c>
      <c r="AC56">
        <v>2.12</v>
      </c>
      <c r="AD56">
        <v>1.55</v>
      </c>
      <c r="AE56">
        <v>1.55</v>
      </c>
      <c r="AF56">
        <v>2.65</v>
      </c>
    </row>
    <row r="57" spans="1:32">
      <c r="A57" t="s">
        <v>99</v>
      </c>
      <c r="B57" s="75">
        <v>244.32</v>
      </c>
      <c r="C57" s="75">
        <v>86.42</v>
      </c>
      <c r="D57" s="135">
        <f t="shared" si="0"/>
        <v>83.550000000000011</v>
      </c>
      <c r="E57" s="75"/>
      <c r="F57" s="78">
        <v>15.76</v>
      </c>
      <c r="G57" s="78">
        <v>15.76</v>
      </c>
      <c r="H57" s="78">
        <v>16.149999999999999</v>
      </c>
      <c r="I57">
        <v>32.9</v>
      </c>
      <c r="J57">
        <v>269.47000000000003</v>
      </c>
      <c r="K57">
        <v>100.36</v>
      </c>
      <c r="L57">
        <v>1.1599999999999999</v>
      </c>
      <c r="M57">
        <v>15.36</v>
      </c>
      <c r="N57" s="135">
        <v>27.85</v>
      </c>
      <c r="O57" s="135">
        <v>27.85</v>
      </c>
      <c r="P57" s="135">
        <v>27.85</v>
      </c>
      <c r="Q57">
        <v>1.29</v>
      </c>
      <c r="R57">
        <v>124.37</v>
      </c>
      <c r="S57">
        <v>1.61</v>
      </c>
      <c r="T57">
        <v>13.24</v>
      </c>
      <c r="U57">
        <v>4.41</v>
      </c>
      <c r="V57">
        <v>4.42</v>
      </c>
      <c r="W57">
        <v>250</v>
      </c>
      <c r="X57">
        <v>50</v>
      </c>
      <c r="Y57">
        <v>96.48</v>
      </c>
      <c r="Z57">
        <v>46.24</v>
      </c>
      <c r="AA57">
        <v>96.67</v>
      </c>
      <c r="AB57">
        <v>48.33</v>
      </c>
      <c r="AC57">
        <v>2.16</v>
      </c>
      <c r="AD57">
        <v>1.56</v>
      </c>
      <c r="AE57">
        <v>1.56</v>
      </c>
      <c r="AF57">
        <v>2.65</v>
      </c>
    </row>
    <row r="58" spans="1:32">
      <c r="A58" t="s">
        <v>100</v>
      </c>
      <c r="B58" s="75">
        <v>244.32</v>
      </c>
      <c r="C58" s="75">
        <v>86.42</v>
      </c>
      <c r="D58" s="135">
        <f t="shared" si="0"/>
        <v>83.550000000000011</v>
      </c>
      <c r="E58" s="75"/>
      <c r="F58" s="78">
        <v>15.45</v>
      </c>
      <c r="G58" s="78">
        <v>15.45</v>
      </c>
      <c r="H58" s="78">
        <v>15.83</v>
      </c>
      <c r="I58">
        <v>32.9</v>
      </c>
      <c r="J58">
        <v>269.47000000000003</v>
      </c>
      <c r="K58">
        <v>100.36</v>
      </c>
      <c r="L58">
        <v>1.1599999999999999</v>
      </c>
      <c r="M58">
        <v>15.5</v>
      </c>
      <c r="N58" s="135">
        <v>27.85</v>
      </c>
      <c r="O58" s="135">
        <v>27.85</v>
      </c>
      <c r="P58" s="135">
        <v>27.85</v>
      </c>
      <c r="Q58">
        <v>1.29</v>
      </c>
      <c r="R58">
        <v>120.17</v>
      </c>
      <c r="S58">
        <v>1.61</v>
      </c>
      <c r="T58">
        <v>13.28</v>
      </c>
      <c r="U58">
        <v>4.43</v>
      </c>
      <c r="V58">
        <v>4.43</v>
      </c>
      <c r="W58">
        <v>250</v>
      </c>
      <c r="X58">
        <v>50</v>
      </c>
      <c r="Y58">
        <v>95.55</v>
      </c>
      <c r="Z58">
        <v>45.39</v>
      </c>
      <c r="AA58">
        <v>94.67</v>
      </c>
      <c r="AB58">
        <v>47.33</v>
      </c>
      <c r="AC58">
        <v>2.17</v>
      </c>
      <c r="AD58">
        <v>1.55</v>
      </c>
      <c r="AE58">
        <v>1.55</v>
      </c>
      <c r="AF58">
        <v>2.65</v>
      </c>
    </row>
    <row r="59" spans="1:32">
      <c r="A59" t="s">
        <v>101</v>
      </c>
      <c r="B59" s="75">
        <v>244.32</v>
      </c>
      <c r="C59" s="75">
        <v>86.42</v>
      </c>
      <c r="D59" s="135">
        <f t="shared" si="0"/>
        <v>83.550000000000011</v>
      </c>
      <c r="E59" s="75"/>
      <c r="F59" s="78">
        <v>15.19</v>
      </c>
      <c r="G59" s="78">
        <v>15.19</v>
      </c>
      <c r="H59" s="78">
        <v>15.57</v>
      </c>
      <c r="I59">
        <v>32.9</v>
      </c>
      <c r="J59">
        <v>269.47000000000003</v>
      </c>
      <c r="K59">
        <v>100.36</v>
      </c>
      <c r="L59">
        <v>1.24</v>
      </c>
      <c r="M59">
        <v>15.65</v>
      </c>
      <c r="N59" s="135">
        <v>27.85</v>
      </c>
      <c r="O59" s="135">
        <v>27.85</v>
      </c>
      <c r="P59" s="135">
        <v>27.85</v>
      </c>
      <c r="Q59">
        <v>1.29</v>
      </c>
      <c r="R59">
        <v>115.08</v>
      </c>
      <c r="S59">
        <v>1.66</v>
      </c>
      <c r="T59">
        <v>13.19</v>
      </c>
      <c r="U59">
        <v>4.4000000000000004</v>
      </c>
      <c r="V59">
        <v>4.4000000000000004</v>
      </c>
      <c r="W59">
        <v>250</v>
      </c>
      <c r="X59">
        <v>50</v>
      </c>
      <c r="Y59">
        <v>94</v>
      </c>
      <c r="Z59">
        <v>44.26</v>
      </c>
      <c r="AA59">
        <v>94.67</v>
      </c>
      <c r="AB59">
        <v>47.33</v>
      </c>
      <c r="AC59">
        <v>2.11</v>
      </c>
      <c r="AD59">
        <v>2.73</v>
      </c>
      <c r="AE59">
        <v>2.73</v>
      </c>
      <c r="AF59">
        <v>2.65</v>
      </c>
    </row>
    <row r="60" spans="1:32">
      <c r="A60" t="s">
        <v>102</v>
      </c>
      <c r="B60" s="75">
        <v>244.32</v>
      </c>
      <c r="C60" s="75">
        <v>86.42</v>
      </c>
      <c r="D60" s="135">
        <f t="shared" si="0"/>
        <v>83.550000000000011</v>
      </c>
      <c r="E60" s="75"/>
      <c r="F60" s="78">
        <v>14.56</v>
      </c>
      <c r="G60" s="78">
        <v>14.56</v>
      </c>
      <c r="H60" s="78">
        <v>14.92</v>
      </c>
      <c r="I60">
        <v>32.9</v>
      </c>
      <c r="J60">
        <v>269.47000000000003</v>
      </c>
      <c r="K60">
        <v>100.36</v>
      </c>
      <c r="L60">
        <v>1.24</v>
      </c>
      <c r="M60">
        <v>15.73</v>
      </c>
      <c r="N60" s="135">
        <v>27.85</v>
      </c>
      <c r="O60" s="135">
        <v>27.85</v>
      </c>
      <c r="P60" s="135">
        <v>27.85</v>
      </c>
      <c r="Q60">
        <v>1.29</v>
      </c>
      <c r="R60">
        <v>109.15</v>
      </c>
      <c r="S60">
        <v>1.66</v>
      </c>
      <c r="T60">
        <v>13.06</v>
      </c>
      <c r="U60">
        <v>4.3600000000000003</v>
      </c>
      <c r="V60">
        <v>4.3499999999999996</v>
      </c>
      <c r="W60">
        <v>245.56</v>
      </c>
      <c r="X60">
        <v>49.11</v>
      </c>
      <c r="Y60">
        <v>91.74</v>
      </c>
      <c r="Z60">
        <v>42.98</v>
      </c>
      <c r="AA60">
        <v>93.34</v>
      </c>
      <c r="AB60">
        <v>46.66</v>
      </c>
      <c r="AC60">
        <v>2.09</v>
      </c>
      <c r="AD60">
        <v>2.83</v>
      </c>
      <c r="AE60">
        <v>2.83</v>
      </c>
      <c r="AF60">
        <v>2.65</v>
      </c>
    </row>
    <row r="61" spans="1:32">
      <c r="A61" t="s">
        <v>103</v>
      </c>
      <c r="B61" s="75">
        <v>244.32</v>
      </c>
      <c r="C61" s="75">
        <v>86.42</v>
      </c>
      <c r="D61" s="135">
        <f t="shared" si="0"/>
        <v>83.550000000000011</v>
      </c>
      <c r="E61" s="75"/>
      <c r="F61" s="78">
        <v>14</v>
      </c>
      <c r="G61" s="78">
        <v>14</v>
      </c>
      <c r="H61" s="78">
        <v>14.35</v>
      </c>
      <c r="I61">
        <v>32.9</v>
      </c>
      <c r="J61">
        <v>269.47000000000003</v>
      </c>
      <c r="K61">
        <v>100.36</v>
      </c>
      <c r="L61">
        <v>1.24</v>
      </c>
      <c r="M61">
        <v>15.2</v>
      </c>
      <c r="N61" s="135">
        <v>27.85</v>
      </c>
      <c r="O61" s="135">
        <v>27.85</v>
      </c>
      <c r="P61" s="135">
        <v>27.85</v>
      </c>
      <c r="Q61">
        <v>1.29</v>
      </c>
      <c r="R61">
        <v>102.32</v>
      </c>
      <c r="S61">
        <v>1.66</v>
      </c>
      <c r="T61">
        <v>12.89</v>
      </c>
      <c r="U61">
        <v>4.3</v>
      </c>
      <c r="V61">
        <v>4.28</v>
      </c>
      <c r="W61">
        <v>234.69</v>
      </c>
      <c r="X61">
        <v>46.94</v>
      </c>
      <c r="Y61">
        <v>86.89</v>
      </c>
      <c r="Z61">
        <v>41.46</v>
      </c>
      <c r="AA61">
        <v>85.34</v>
      </c>
      <c r="AB61">
        <v>42.66</v>
      </c>
      <c r="AC61">
        <v>2.1800000000000002</v>
      </c>
      <c r="AD61">
        <v>2.77</v>
      </c>
      <c r="AE61">
        <v>2.77</v>
      </c>
      <c r="AF61">
        <v>2.65</v>
      </c>
    </row>
    <row r="62" spans="1:32">
      <c r="A62" t="s">
        <v>104</v>
      </c>
      <c r="B62" s="75">
        <v>244.32</v>
      </c>
      <c r="C62" s="75">
        <v>86.42</v>
      </c>
      <c r="D62" s="135">
        <f t="shared" si="0"/>
        <v>83.550000000000011</v>
      </c>
      <c r="E62" s="75"/>
      <c r="F62" s="78">
        <v>13.07</v>
      </c>
      <c r="G62" s="78">
        <v>13.07</v>
      </c>
      <c r="H62" s="78">
        <v>13.4</v>
      </c>
      <c r="I62">
        <v>32.9</v>
      </c>
      <c r="J62">
        <v>269.47000000000003</v>
      </c>
      <c r="K62">
        <v>100.36</v>
      </c>
      <c r="L62">
        <v>1.24</v>
      </c>
      <c r="M62">
        <v>15.36</v>
      </c>
      <c r="N62" s="135">
        <v>27.85</v>
      </c>
      <c r="O62" s="135">
        <v>27.85</v>
      </c>
      <c r="P62" s="135">
        <v>27.85</v>
      </c>
      <c r="Q62">
        <v>1.29</v>
      </c>
      <c r="R62">
        <v>94.46</v>
      </c>
      <c r="S62">
        <v>1.66</v>
      </c>
      <c r="T62">
        <v>12.85</v>
      </c>
      <c r="U62">
        <v>4.28</v>
      </c>
      <c r="V62">
        <v>4.28</v>
      </c>
      <c r="W62">
        <v>222.28</v>
      </c>
      <c r="X62">
        <v>44.46</v>
      </c>
      <c r="Y62">
        <v>79.959999999999994</v>
      </c>
      <c r="Z62">
        <v>39.799999999999997</v>
      </c>
      <c r="AA62">
        <v>80</v>
      </c>
      <c r="AB62">
        <v>40</v>
      </c>
      <c r="AC62">
        <v>2.16</v>
      </c>
      <c r="AD62">
        <v>2.67</v>
      </c>
      <c r="AE62">
        <v>2.67</v>
      </c>
      <c r="AF62">
        <v>2.65</v>
      </c>
    </row>
    <row r="63" spans="1:32">
      <c r="A63" t="s">
        <v>105</v>
      </c>
      <c r="B63" s="75">
        <v>244.32</v>
      </c>
      <c r="C63" s="75">
        <v>86.42</v>
      </c>
      <c r="D63" s="135">
        <f t="shared" si="0"/>
        <v>83.550000000000011</v>
      </c>
      <c r="E63" s="75"/>
      <c r="F63" s="78">
        <v>12.01</v>
      </c>
      <c r="G63" s="78">
        <v>12.01</v>
      </c>
      <c r="H63" s="78">
        <v>12.31</v>
      </c>
      <c r="I63">
        <v>32.9</v>
      </c>
      <c r="J63">
        <v>269.47000000000003</v>
      </c>
      <c r="K63">
        <v>100.36</v>
      </c>
      <c r="L63">
        <v>1.31</v>
      </c>
      <c r="M63">
        <v>15.36</v>
      </c>
      <c r="N63" s="135">
        <v>27.85</v>
      </c>
      <c r="O63" s="135">
        <v>27.85</v>
      </c>
      <c r="P63" s="135">
        <v>27.85</v>
      </c>
      <c r="Q63">
        <v>1.29</v>
      </c>
      <c r="R63">
        <v>85.89</v>
      </c>
      <c r="S63">
        <v>1.66</v>
      </c>
      <c r="T63">
        <v>12.83</v>
      </c>
      <c r="U63">
        <v>4.28</v>
      </c>
      <c r="V63">
        <v>4.26</v>
      </c>
      <c r="W63">
        <v>208.11</v>
      </c>
      <c r="X63">
        <v>41.62</v>
      </c>
      <c r="Y63">
        <v>75.02</v>
      </c>
      <c r="Z63">
        <v>37.92</v>
      </c>
      <c r="AA63">
        <v>77.34</v>
      </c>
      <c r="AB63">
        <v>38.659999999999997</v>
      </c>
      <c r="AC63">
        <v>2.11</v>
      </c>
      <c r="AD63">
        <v>1.92</v>
      </c>
      <c r="AE63">
        <v>1.92</v>
      </c>
      <c r="AF63">
        <v>2.65</v>
      </c>
    </row>
    <row r="64" spans="1:32">
      <c r="A64" t="s">
        <v>106</v>
      </c>
      <c r="B64" s="75">
        <v>244.32</v>
      </c>
      <c r="C64" s="75">
        <v>86.42</v>
      </c>
      <c r="D64" s="135">
        <f t="shared" si="0"/>
        <v>83.550000000000011</v>
      </c>
      <c r="E64" s="75"/>
      <c r="F64" s="78">
        <v>11.06</v>
      </c>
      <c r="G64" s="78">
        <v>11.06</v>
      </c>
      <c r="H64" s="78">
        <v>11.34</v>
      </c>
      <c r="I64">
        <v>32.9</v>
      </c>
      <c r="J64">
        <v>269.47000000000003</v>
      </c>
      <c r="K64">
        <v>100.36</v>
      </c>
      <c r="L64">
        <v>1.31</v>
      </c>
      <c r="M64">
        <v>15.48</v>
      </c>
      <c r="N64" s="135">
        <v>27.85</v>
      </c>
      <c r="O64" s="135">
        <v>27.85</v>
      </c>
      <c r="P64" s="135">
        <v>27.85</v>
      </c>
      <c r="Q64">
        <v>1.29</v>
      </c>
      <c r="R64">
        <v>77.180000000000007</v>
      </c>
      <c r="S64">
        <v>1.66</v>
      </c>
      <c r="T64">
        <v>12.76</v>
      </c>
      <c r="U64">
        <v>4.25</v>
      </c>
      <c r="V64">
        <v>4.25</v>
      </c>
      <c r="W64">
        <v>193.28</v>
      </c>
      <c r="X64">
        <v>38.659999999999997</v>
      </c>
      <c r="Y64">
        <v>69.64</v>
      </c>
      <c r="Z64">
        <v>35.72</v>
      </c>
      <c r="AA64">
        <v>67.34</v>
      </c>
      <c r="AB64">
        <v>33.659999999999997</v>
      </c>
      <c r="AC64">
        <v>2.08</v>
      </c>
      <c r="AD64">
        <v>1.93</v>
      </c>
      <c r="AE64">
        <v>1.93</v>
      </c>
      <c r="AF64">
        <v>2.65</v>
      </c>
    </row>
    <row r="65" spans="1:32">
      <c r="A65" t="s">
        <v>107</v>
      </c>
      <c r="B65" s="75">
        <v>244.32</v>
      </c>
      <c r="C65" s="75">
        <v>86.42</v>
      </c>
      <c r="D65" s="135">
        <f t="shared" si="0"/>
        <v>83.550000000000011</v>
      </c>
      <c r="E65" s="75"/>
      <c r="F65" s="78">
        <v>9.99</v>
      </c>
      <c r="G65" s="78">
        <v>9.99</v>
      </c>
      <c r="H65" s="78">
        <v>10.24</v>
      </c>
      <c r="I65">
        <v>32.9</v>
      </c>
      <c r="J65">
        <v>269.47000000000003</v>
      </c>
      <c r="K65">
        <v>100.36</v>
      </c>
      <c r="L65">
        <v>1.31</v>
      </c>
      <c r="M65">
        <v>15.54</v>
      </c>
      <c r="N65" s="135">
        <v>27.85</v>
      </c>
      <c r="O65" s="135">
        <v>27.85</v>
      </c>
      <c r="P65" s="135">
        <v>27.85</v>
      </c>
      <c r="Q65">
        <v>1.29</v>
      </c>
      <c r="R65">
        <v>67.680000000000007</v>
      </c>
      <c r="S65">
        <v>1.66</v>
      </c>
      <c r="T65">
        <v>12.68</v>
      </c>
      <c r="U65">
        <v>4.2300000000000004</v>
      </c>
      <c r="V65">
        <v>4.22</v>
      </c>
      <c r="W65">
        <v>177.15</v>
      </c>
      <c r="X65">
        <v>35.43</v>
      </c>
      <c r="Y65">
        <v>63.43</v>
      </c>
      <c r="Z65">
        <v>33.15</v>
      </c>
      <c r="AA65">
        <v>61.34</v>
      </c>
      <c r="AB65">
        <v>30.66</v>
      </c>
      <c r="AC65">
        <v>3.01</v>
      </c>
      <c r="AD65">
        <v>1.94</v>
      </c>
      <c r="AE65">
        <v>1.94</v>
      </c>
      <c r="AF65">
        <v>2.65</v>
      </c>
    </row>
    <row r="66" spans="1:32">
      <c r="A66" t="s">
        <v>108</v>
      </c>
      <c r="B66" s="75">
        <v>244.32</v>
      </c>
      <c r="C66" s="75">
        <v>86.42</v>
      </c>
      <c r="D66" s="135">
        <f t="shared" si="0"/>
        <v>83.550000000000011</v>
      </c>
      <c r="E66" s="75"/>
      <c r="F66" s="78">
        <v>8.9600000000000009</v>
      </c>
      <c r="G66" s="78">
        <v>8.9600000000000009</v>
      </c>
      <c r="H66" s="78">
        <v>9.18</v>
      </c>
      <c r="I66">
        <v>32.9</v>
      </c>
      <c r="J66">
        <v>269.47000000000003</v>
      </c>
      <c r="K66">
        <v>100.36</v>
      </c>
      <c r="L66">
        <v>1.31</v>
      </c>
      <c r="M66">
        <v>15.72</v>
      </c>
      <c r="N66" s="135">
        <v>27.85</v>
      </c>
      <c r="O66" s="135">
        <v>27.85</v>
      </c>
      <c r="P66" s="135">
        <v>27.85</v>
      </c>
      <c r="Q66">
        <v>1.29</v>
      </c>
      <c r="R66">
        <v>57.34</v>
      </c>
      <c r="S66">
        <v>1.66</v>
      </c>
      <c r="T66">
        <v>12.51</v>
      </c>
      <c r="U66">
        <v>4.17</v>
      </c>
      <c r="V66">
        <v>4.17</v>
      </c>
      <c r="W66">
        <v>159.33000000000001</v>
      </c>
      <c r="X66">
        <v>31.87</v>
      </c>
      <c r="Y66">
        <v>56.25</v>
      </c>
      <c r="Z66">
        <v>30.39</v>
      </c>
      <c r="AA66">
        <v>52</v>
      </c>
      <c r="AB66">
        <v>26</v>
      </c>
      <c r="AC66">
        <v>3.11</v>
      </c>
      <c r="AD66">
        <v>1.95</v>
      </c>
      <c r="AE66">
        <v>1.95</v>
      </c>
      <c r="AF66">
        <v>2.65</v>
      </c>
    </row>
    <row r="67" spans="1:32">
      <c r="A67" t="s">
        <v>109</v>
      </c>
      <c r="B67" s="75">
        <v>244.32</v>
      </c>
      <c r="C67" s="75">
        <v>86.42</v>
      </c>
      <c r="D67" s="135">
        <f t="shared" si="0"/>
        <v>83.550000000000011</v>
      </c>
      <c r="E67" s="75"/>
      <c r="F67" s="78">
        <v>7.61</v>
      </c>
      <c r="G67" s="78">
        <v>7.61</v>
      </c>
      <c r="H67" s="78">
        <v>7.8</v>
      </c>
      <c r="I67">
        <v>32.9</v>
      </c>
      <c r="J67">
        <v>269.47000000000003</v>
      </c>
      <c r="K67">
        <v>100.36</v>
      </c>
      <c r="L67">
        <v>1.31</v>
      </c>
      <c r="M67">
        <v>15.33</v>
      </c>
      <c r="N67" s="135">
        <v>27.85</v>
      </c>
      <c r="O67" s="135">
        <v>27.85</v>
      </c>
      <c r="P67" s="135">
        <v>27.85</v>
      </c>
      <c r="Q67">
        <v>1.37</v>
      </c>
      <c r="R67">
        <v>46.19</v>
      </c>
      <c r="S67">
        <v>1.66</v>
      </c>
      <c r="T67">
        <v>12.38</v>
      </c>
      <c r="U67">
        <v>4.13</v>
      </c>
      <c r="V67">
        <v>4.12</v>
      </c>
      <c r="W67">
        <v>140.31</v>
      </c>
      <c r="X67">
        <v>28.06</v>
      </c>
      <c r="Y67">
        <v>48.69</v>
      </c>
      <c r="Z67">
        <v>27.18</v>
      </c>
      <c r="AA67">
        <v>45.34</v>
      </c>
      <c r="AB67">
        <v>22.66</v>
      </c>
      <c r="AC67">
        <v>3.15</v>
      </c>
      <c r="AD67">
        <v>1.96</v>
      </c>
      <c r="AE67">
        <v>1.96</v>
      </c>
      <c r="AF67">
        <v>2.65</v>
      </c>
    </row>
    <row r="68" spans="1:32">
      <c r="A68" t="s">
        <v>110</v>
      </c>
      <c r="B68" s="75">
        <v>244.32</v>
      </c>
      <c r="C68" s="75">
        <v>86.42</v>
      </c>
      <c r="D68" s="135">
        <f t="shared" ref="D68:D98" si="1">N68+O68+P68</f>
        <v>83.550000000000011</v>
      </c>
      <c r="E68" s="75"/>
      <c r="F68" s="78">
        <v>6.07</v>
      </c>
      <c r="G68" s="78">
        <v>6.07</v>
      </c>
      <c r="H68" s="78">
        <v>6.21</v>
      </c>
      <c r="I68">
        <v>32.9</v>
      </c>
      <c r="J68">
        <v>269.47000000000003</v>
      </c>
      <c r="K68">
        <v>100.36</v>
      </c>
      <c r="L68">
        <v>1.31</v>
      </c>
      <c r="M68">
        <v>15.22</v>
      </c>
      <c r="N68" s="135">
        <v>27.85</v>
      </c>
      <c r="O68" s="135">
        <v>27.85</v>
      </c>
      <c r="P68" s="135">
        <v>27.85</v>
      </c>
      <c r="Q68">
        <v>1.37</v>
      </c>
      <c r="R68">
        <v>34.58</v>
      </c>
      <c r="S68">
        <v>1.66</v>
      </c>
      <c r="T68">
        <v>12.16</v>
      </c>
      <c r="U68">
        <v>4.0599999999999996</v>
      </c>
      <c r="V68">
        <v>4.05</v>
      </c>
      <c r="W68">
        <v>120.76</v>
      </c>
      <c r="X68">
        <v>24.15</v>
      </c>
      <c r="Y68">
        <v>41.02</v>
      </c>
      <c r="Z68">
        <v>23.5</v>
      </c>
      <c r="AA68">
        <v>32.67</v>
      </c>
      <c r="AB68">
        <v>16.329999999999998</v>
      </c>
      <c r="AC68">
        <v>3.16</v>
      </c>
      <c r="AD68">
        <v>1.98</v>
      </c>
      <c r="AE68">
        <v>1.98</v>
      </c>
      <c r="AF68">
        <v>2.65</v>
      </c>
    </row>
    <row r="69" spans="1:32">
      <c r="A69" t="s">
        <v>111</v>
      </c>
      <c r="B69" s="75">
        <v>244.32</v>
      </c>
      <c r="C69" s="75">
        <v>86.42</v>
      </c>
      <c r="D69" s="135">
        <f t="shared" si="1"/>
        <v>61.29</v>
      </c>
      <c r="E69" s="75"/>
      <c r="F69" s="78">
        <v>4.25</v>
      </c>
      <c r="G69" s="78">
        <v>4.25</v>
      </c>
      <c r="H69" s="78">
        <v>4.3600000000000003</v>
      </c>
      <c r="I69">
        <v>76.03</v>
      </c>
      <c r="J69">
        <v>269.47000000000003</v>
      </c>
      <c r="K69">
        <v>100.36</v>
      </c>
      <c r="L69">
        <v>1.31</v>
      </c>
      <c r="M69">
        <v>15.41</v>
      </c>
      <c r="N69" s="135">
        <v>20.86</v>
      </c>
      <c r="O69" s="135">
        <v>19.57</v>
      </c>
      <c r="P69" s="135">
        <v>20.86</v>
      </c>
      <c r="Q69">
        <v>1.37</v>
      </c>
      <c r="R69">
        <v>23.36</v>
      </c>
      <c r="S69">
        <v>1.66</v>
      </c>
      <c r="T69">
        <v>11.98</v>
      </c>
      <c r="U69">
        <v>3.99</v>
      </c>
      <c r="V69">
        <v>3.99</v>
      </c>
      <c r="W69">
        <v>98.85</v>
      </c>
      <c r="X69">
        <v>19.77</v>
      </c>
      <c r="Y69">
        <v>33.340000000000003</v>
      </c>
      <c r="Z69">
        <v>19.13</v>
      </c>
      <c r="AA69">
        <v>24.67</v>
      </c>
      <c r="AB69">
        <v>12.33</v>
      </c>
      <c r="AC69">
        <v>3.16</v>
      </c>
      <c r="AD69">
        <v>1.92</v>
      </c>
      <c r="AE69">
        <v>1.92</v>
      </c>
      <c r="AF69">
        <v>2.65</v>
      </c>
    </row>
    <row r="70" spans="1:32">
      <c r="A70" t="s">
        <v>112</v>
      </c>
      <c r="B70" s="75">
        <v>244.32</v>
      </c>
      <c r="C70" s="75">
        <v>86.42</v>
      </c>
      <c r="D70" s="135">
        <f t="shared" si="1"/>
        <v>30.67</v>
      </c>
      <c r="E70" s="75"/>
      <c r="F70" s="78">
        <v>2.83</v>
      </c>
      <c r="G70" s="78">
        <v>2.83</v>
      </c>
      <c r="H70" s="78">
        <v>2.9</v>
      </c>
      <c r="I70">
        <v>115.06</v>
      </c>
      <c r="J70">
        <v>269.47000000000003</v>
      </c>
      <c r="K70">
        <v>100.36</v>
      </c>
      <c r="L70">
        <v>1.31</v>
      </c>
      <c r="M70">
        <v>15.21</v>
      </c>
      <c r="N70" s="135">
        <v>10.71</v>
      </c>
      <c r="O70" s="135">
        <v>9.25</v>
      </c>
      <c r="P70" s="135">
        <v>10.71</v>
      </c>
      <c r="Q70">
        <v>1.37</v>
      </c>
      <c r="R70">
        <v>14.11</v>
      </c>
      <c r="S70">
        <v>1.66</v>
      </c>
      <c r="T70">
        <v>12.03</v>
      </c>
      <c r="U70">
        <v>4.01</v>
      </c>
      <c r="V70">
        <v>4.01</v>
      </c>
      <c r="W70">
        <v>75.23</v>
      </c>
      <c r="X70">
        <v>15.04</v>
      </c>
      <c r="Y70">
        <v>28.47</v>
      </c>
      <c r="Z70">
        <v>15</v>
      </c>
      <c r="AA70">
        <v>14.95</v>
      </c>
      <c r="AB70">
        <v>7.47</v>
      </c>
      <c r="AC70">
        <v>3.28</v>
      </c>
      <c r="AD70">
        <v>1.98</v>
      </c>
      <c r="AE70">
        <v>1.98</v>
      </c>
      <c r="AF70">
        <v>2.65</v>
      </c>
    </row>
    <row r="71" spans="1:32">
      <c r="A71" t="s">
        <v>113</v>
      </c>
      <c r="B71" s="75">
        <v>244.32</v>
      </c>
      <c r="C71" s="75">
        <v>86.42</v>
      </c>
      <c r="D71" s="135">
        <f t="shared" si="1"/>
        <v>9.8699999999999992</v>
      </c>
      <c r="E71" s="75"/>
      <c r="F71" s="78">
        <v>1.5</v>
      </c>
      <c r="G71" s="78">
        <v>1.5</v>
      </c>
      <c r="H71" s="78">
        <v>1.53</v>
      </c>
      <c r="I71">
        <v>115.06</v>
      </c>
      <c r="J71">
        <v>269.47000000000003</v>
      </c>
      <c r="K71">
        <v>100.36</v>
      </c>
      <c r="L71">
        <v>1.24</v>
      </c>
      <c r="M71">
        <v>15.81</v>
      </c>
      <c r="N71" s="135">
        <v>3.59</v>
      </c>
      <c r="O71" s="135">
        <v>2.69</v>
      </c>
      <c r="P71" s="135">
        <v>3.59</v>
      </c>
      <c r="Q71">
        <v>1.45</v>
      </c>
      <c r="R71">
        <v>7.34</v>
      </c>
      <c r="S71">
        <v>1.61</v>
      </c>
      <c r="T71">
        <v>14.17</v>
      </c>
      <c r="U71">
        <v>4.72</v>
      </c>
      <c r="V71">
        <v>4.74</v>
      </c>
      <c r="W71">
        <v>47.08</v>
      </c>
      <c r="X71">
        <v>9.42</v>
      </c>
      <c r="Y71">
        <v>19.95</v>
      </c>
      <c r="Z71">
        <v>11.44</v>
      </c>
      <c r="AA71">
        <v>6.97</v>
      </c>
      <c r="AB71">
        <v>3.48</v>
      </c>
      <c r="AC71">
        <v>3.43</v>
      </c>
      <c r="AD71">
        <v>1.92</v>
      </c>
      <c r="AE71">
        <v>1.92</v>
      </c>
      <c r="AF71">
        <v>2.65</v>
      </c>
    </row>
    <row r="72" spans="1:32">
      <c r="A72" t="s">
        <v>114</v>
      </c>
      <c r="B72" s="75">
        <v>244.32</v>
      </c>
      <c r="C72" s="75">
        <v>86.42</v>
      </c>
      <c r="D72" s="135">
        <f t="shared" si="1"/>
        <v>0</v>
      </c>
      <c r="E72" s="75"/>
      <c r="F72" s="78">
        <v>0.63</v>
      </c>
      <c r="G72" s="78">
        <v>0.63</v>
      </c>
      <c r="H72" s="78">
        <v>0.63</v>
      </c>
      <c r="I72">
        <v>115.06</v>
      </c>
      <c r="J72">
        <v>269.47000000000003</v>
      </c>
      <c r="K72">
        <v>100.36</v>
      </c>
      <c r="L72">
        <v>1.24</v>
      </c>
      <c r="M72">
        <v>15.98</v>
      </c>
      <c r="N72" s="135">
        <v>0</v>
      </c>
      <c r="O72" s="135">
        <v>0</v>
      </c>
      <c r="P72" s="135">
        <v>0</v>
      </c>
      <c r="Q72">
        <v>1.45</v>
      </c>
      <c r="R72">
        <v>2.68</v>
      </c>
      <c r="S72">
        <v>1.61</v>
      </c>
      <c r="T72">
        <v>14.07</v>
      </c>
      <c r="U72">
        <v>4.6900000000000004</v>
      </c>
      <c r="V72">
        <v>4.6900000000000004</v>
      </c>
      <c r="W72">
        <v>27.18</v>
      </c>
      <c r="X72">
        <v>5.43</v>
      </c>
      <c r="Y72">
        <v>12.36</v>
      </c>
      <c r="Z72">
        <v>7.18</v>
      </c>
      <c r="AA72">
        <v>1.4</v>
      </c>
      <c r="AB72">
        <v>0.7</v>
      </c>
      <c r="AC72">
        <v>3.4</v>
      </c>
      <c r="AD72">
        <v>1.96</v>
      </c>
      <c r="AE72">
        <v>1.96</v>
      </c>
      <c r="AF72">
        <v>2.65</v>
      </c>
    </row>
    <row r="73" spans="1:32">
      <c r="A73" t="s">
        <v>115</v>
      </c>
      <c r="B73" s="75">
        <v>244.32</v>
      </c>
      <c r="C73" s="75">
        <v>86.42</v>
      </c>
      <c r="D73" s="135">
        <f t="shared" si="1"/>
        <v>0</v>
      </c>
      <c r="E73" s="75"/>
      <c r="F73" s="78">
        <v>0.14000000000000001</v>
      </c>
      <c r="G73" s="78">
        <v>0.14000000000000001</v>
      </c>
      <c r="H73" s="78">
        <v>0.14000000000000001</v>
      </c>
      <c r="I73">
        <v>115.06</v>
      </c>
      <c r="J73">
        <v>269.47000000000003</v>
      </c>
      <c r="K73">
        <v>100.36</v>
      </c>
      <c r="L73">
        <v>1.24</v>
      </c>
      <c r="M73">
        <v>15.68</v>
      </c>
      <c r="N73" s="135">
        <v>0</v>
      </c>
      <c r="O73" s="135">
        <v>0</v>
      </c>
      <c r="P73" s="135">
        <v>0</v>
      </c>
      <c r="Q73">
        <v>1.45</v>
      </c>
      <c r="R73">
        <v>0.28999999999999998</v>
      </c>
      <c r="S73">
        <v>1.61</v>
      </c>
      <c r="T73">
        <v>14.17</v>
      </c>
      <c r="U73">
        <v>4.72</v>
      </c>
      <c r="V73">
        <v>4.74</v>
      </c>
      <c r="W73">
        <v>11</v>
      </c>
      <c r="X73">
        <v>2.2000000000000002</v>
      </c>
      <c r="Y73">
        <v>6.47</v>
      </c>
      <c r="Z73">
        <v>1.95</v>
      </c>
      <c r="AA73">
        <v>0.03</v>
      </c>
      <c r="AB73">
        <v>0.02</v>
      </c>
      <c r="AC73">
        <v>3.52</v>
      </c>
      <c r="AD73">
        <v>1.93</v>
      </c>
      <c r="AE73">
        <v>1.93</v>
      </c>
      <c r="AF73">
        <v>2.65</v>
      </c>
    </row>
    <row r="74" spans="1:32">
      <c r="A74" t="s">
        <v>116</v>
      </c>
      <c r="B74" s="75">
        <v>244.32</v>
      </c>
      <c r="C74" s="75">
        <v>86.42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115.06</v>
      </c>
      <c r="J74">
        <v>269.47000000000003</v>
      </c>
      <c r="K74">
        <v>100.36</v>
      </c>
      <c r="L74">
        <v>1.24</v>
      </c>
      <c r="M74">
        <v>15.76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1.61</v>
      </c>
      <c r="T74">
        <v>14.17</v>
      </c>
      <c r="U74">
        <v>4.72</v>
      </c>
      <c r="V74">
        <v>4.7300000000000004</v>
      </c>
      <c r="W74">
        <v>2.5299999999999998</v>
      </c>
      <c r="X74">
        <v>0.51</v>
      </c>
      <c r="Y74">
        <v>1.26</v>
      </c>
      <c r="Z74">
        <v>0.21</v>
      </c>
      <c r="AA74">
        <v>1.33</v>
      </c>
      <c r="AB74">
        <v>0.67</v>
      </c>
      <c r="AC74">
        <v>3.52</v>
      </c>
      <c r="AD74">
        <v>1.94</v>
      </c>
      <c r="AE74">
        <v>1.94</v>
      </c>
      <c r="AF74">
        <v>2.65</v>
      </c>
    </row>
    <row r="75" spans="1:32">
      <c r="A75" t="s">
        <v>117</v>
      </c>
      <c r="B75" s="75">
        <v>244.32</v>
      </c>
      <c r="C75" s="75">
        <v>86.42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115.06</v>
      </c>
      <c r="J75">
        <v>269.47000000000003</v>
      </c>
      <c r="K75">
        <v>100.36</v>
      </c>
      <c r="L75">
        <v>1.24</v>
      </c>
      <c r="M75">
        <v>14.86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1.61</v>
      </c>
      <c r="T75">
        <v>14.68</v>
      </c>
      <c r="U75">
        <v>4.8899999999999997</v>
      </c>
      <c r="V75">
        <v>4.8899999999999997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3.45</v>
      </c>
      <c r="AD75">
        <v>1.95</v>
      </c>
      <c r="AE75">
        <v>1.95</v>
      </c>
      <c r="AF75">
        <v>2.65</v>
      </c>
    </row>
    <row r="76" spans="1:32">
      <c r="A76" t="s">
        <v>118</v>
      </c>
      <c r="B76" s="75">
        <v>244.32</v>
      </c>
      <c r="C76" s="75">
        <v>86.42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115.06</v>
      </c>
      <c r="J76">
        <v>269.47000000000003</v>
      </c>
      <c r="K76">
        <v>100.36</v>
      </c>
      <c r="L76">
        <v>1.24</v>
      </c>
      <c r="M76">
        <v>14.48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1.61</v>
      </c>
      <c r="T76">
        <v>15.07</v>
      </c>
      <c r="U76">
        <v>5.0199999999999996</v>
      </c>
      <c r="V76">
        <v>5.03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3.36</v>
      </c>
      <c r="AD76">
        <v>1.96</v>
      </c>
      <c r="AE76">
        <v>1.96</v>
      </c>
      <c r="AF76">
        <v>2.65</v>
      </c>
    </row>
    <row r="77" spans="1:32">
      <c r="A77" t="s">
        <v>119</v>
      </c>
      <c r="B77" s="75">
        <v>244.32</v>
      </c>
      <c r="C77" s="75">
        <v>86.42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115.06</v>
      </c>
      <c r="J77">
        <v>269.47000000000003</v>
      </c>
      <c r="K77">
        <v>100.36</v>
      </c>
      <c r="L77">
        <v>1.24</v>
      </c>
      <c r="M77">
        <v>14.86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1.61</v>
      </c>
      <c r="T77">
        <v>15.02</v>
      </c>
      <c r="U77">
        <v>5.01</v>
      </c>
      <c r="V77">
        <v>5.01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3.46</v>
      </c>
      <c r="AD77">
        <v>1.98</v>
      </c>
      <c r="AE77">
        <v>1.98</v>
      </c>
      <c r="AF77">
        <v>2.65</v>
      </c>
    </row>
    <row r="78" spans="1:32">
      <c r="A78" t="s">
        <v>120</v>
      </c>
      <c r="B78" s="75">
        <v>244.32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115.06</v>
      </c>
      <c r="J78">
        <v>269.47000000000003</v>
      </c>
      <c r="K78">
        <v>100.36</v>
      </c>
      <c r="L78">
        <v>1.24</v>
      </c>
      <c r="M78">
        <v>14.28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1.61</v>
      </c>
      <c r="T78">
        <v>14.96</v>
      </c>
      <c r="U78">
        <v>4.99</v>
      </c>
      <c r="V78">
        <v>4.9800000000000004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3.54</v>
      </c>
      <c r="AD78">
        <v>1.92</v>
      </c>
      <c r="AE78">
        <v>1.92</v>
      </c>
      <c r="AF78">
        <v>2.65</v>
      </c>
    </row>
    <row r="79" spans="1:32">
      <c r="A79" t="s">
        <v>121</v>
      </c>
      <c r="B79" s="75">
        <v>244.32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115.06</v>
      </c>
      <c r="J79">
        <v>269.47000000000003</v>
      </c>
      <c r="K79">
        <v>100.36</v>
      </c>
      <c r="L79">
        <v>1.24</v>
      </c>
      <c r="M79">
        <v>14.12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1.61</v>
      </c>
      <c r="T79">
        <v>14.83</v>
      </c>
      <c r="U79">
        <v>4.9400000000000004</v>
      </c>
      <c r="V79">
        <v>4.95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3.41</v>
      </c>
      <c r="AD79">
        <v>1.98</v>
      </c>
      <c r="AE79">
        <v>1.98</v>
      </c>
      <c r="AF79">
        <v>2.65</v>
      </c>
    </row>
    <row r="80" spans="1:32">
      <c r="A80" t="s">
        <v>122</v>
      </c>
      <c r="B80" s="75">
        <v>244.32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115.06</v>
      </c>
      <c r="J80">
        <v>269.47000000000003</v>
      </c>
      <c r="K80">
        <v>100.36</v>
      </c>
      <c r="L80">
        <v>1.24</v>
      </c>
      <c r="M80">
        <v>14.23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1.61</v>
      </c>
      <c r="T80">
        <v>14.85</v>
      </c>
      <c r="U80">
        <v>4.95</v>
      </c>
      <c r="V80">
        <v>4.95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3.46</v>
      </c>
      <c r="AD80">
        <v>1.93</v>
      </c>
      <c r="AE80">
        <v>1.93</v>
      </c>
      <c r="AF80">
        <v>2.65</v>
      </c>
    </row>
    <row r="81" spans="1:32">
      <c r="A81" t="s">
        <v>123</v>
      </c>
      <c r="B81" s="75">
        <v>244.32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115.06</v>
      </c>
      <c r="J81">
        <v>269.47000000000003</v>
      </c>
      <c r="K81">
        <v>100.36</v>
      </c>
      <c r="L81">
        <v>1.24</v>
      </c>
      <c r="M81">
        <v>14.3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1.61</v>
      </c>
      <c r="T81">
        <v>14.94</v>
      </c>
      <c r="U81">
        <v>4.9800000000000004</v>
      </c>
      <c r="V81">
        <v>4.97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3.41</v>
      </c>
      <c r="AD81">
        <v>1.94</v>
      </c>
      <c r="AE81">
        <v>1.94</v>
      </c>
      <c r="AF81">
        <v>2.65</v>
      </c>
    </row>
    <row r="82" spans="1:32">
      <c r="A82" t="s">
        <v>124</v>
      </c>
      <c r="B82" s="75">
        <v>244.32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115.06</v>
      </c>
      <c r="J82">
        <v>269.47000000000003</v>
      </c>
      <c r="K82">
        <v>100.36</v>
      </c>
      <c r="L82">
        <v>1.24</v>
      </c>
      <c r="M82">
        <v>14.75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1.61</v>
      </c>
      <c r="T82">
        <v>14.79</v>
      </c>
      <c r="U82">
        <v>4.93</v>
      </c>
      <c r="V82">
        <v>4.93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3.36</v>
      </c>
      <c r="AD82">
        <v>1.95</v>
      </c>
      <c r="AE82">
        <v>1.95</v>
      </c>
      <c r="AF82">
        <v>2.65</v>
      </c>
    </row>
    <row r="83" spans="1:32">
      <c r="A83" t="s">
        <v>125</v>
      </c>
      <c r="B83" s="75">
        <v>244.32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94</v>
      </c>
      <c r="J83">
        <v>269.47000000000003</v>
      </c>
      <c r="K83">
        <v>100.36</v>
      </c>
      <c r="L83">
        <v>1.24</v>
      </c>
      <c r="M83">
        <v>15.89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1.56</v>
      </c>
      <c r="T83">
        <v>14.94</v>
      </c>
      <c r="U83">
        <v>4.9800000000000004</v>
      </c>
      <c r="V83">
        <v>4.97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3.46</v>
      </c>
      <c r="AD83">
        <v>1.96</v>
      </c>
      <c r="AE83">
        <v>1.96</v>
      </c>
      <c r="AF83">
        <v>2.65</v>
      </c>
    </row>
    <row r="84" spans="1:32">
      <c r="A84" t="s">
        <v>126</v>
      </c>
      <c r="B84" s="75">
        <v>244.32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65.8</v>
      </c>
      <c r="J84">
        <v>269.47000000000003</v>
      </c>
      <c r="K84">
        <v>100.36</v>
      </c>
      <c r="L84">
        <v>1.24</v>
      </c>
      <c r="M84">
        <v>16.690000000000001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1.56</v>
      </c>
      <c r="T84">
        <v>14.9</v>
      </c>
      <c r="U84">
        <v>4.97</v>
      </c>
      <c r="V84">
        <v>4.97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3.54</v>
      </c>
      <c r="AD84">
        <v>1.98</v>
      </c>
      <c r="AE84">
        <v>1.98</v>
      </c>
      <c r="AF84">
        <v>2.65</v>
      </c>
    </row>
    <row r="85" spans="1:32">
      <c r="A85" t="s">
        <v>127</v>
      </c>
      <c r="B85" s="75">
        <v>244.32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65.8</v>
      </c>
      <c r="J85">
        <v>269.47000000000003</v>
      </c>
      <c r="K85">
        <v>100.36</v>
      </c>
      <c r="L85">
        <v>1.24</v>
      </c>
      <c r="M85">
        <v>16.690000000000001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1.56</v>
      </c>
      <c r="T85">
        <v>14.88</v>
      </c>
      <c r="U85">
        <v>4.96</v>
      </c>
      <c r="V85">
        <v>4.95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3.41</v>
      </c>
      <c r="AD85">
        <v>1.92</v>
      </c>
      <c r="AE85">
        <v>1.92</v>
      </c>
      <c r="AF85">
        <v>2.65</v>
      </c>
    </row>
    <row r="86" spans="1:32">
      <c r="A86" t="s">
        <v>128</v>
      </c>
      <c r="B86" s="75">
        <v>244.32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65.8</v>
      </c>
      <c r="J86">
        <v>269.47000000000003</v>
      </c>
      <c r="K86">
        <v>100.36</v>
      </c>
      <c r="L86">
        <v>1.24</v>
      </c>
      <c r="M86">
        <v>16.649999999999999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1.56</v>
      </c>
      <c r="T86">
        <v>14.91</v>
      </c>
      <c r="U86">
        <v>4.97</v>
      </c>
      <c r="V86">
        <v>4.97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3.41</v>
      </c>
      <c r="AD86">
        <v>1.98</v>
      </c>
      <c r="AE86">
        <v>1.98</v>
      </c>
      <c r="AF86">
        <v>2.65</v>
      </c>
    </row>
    <row r="87" spans="1:32">
      <c r="A87" t="s">
        <v>129</v>
      </c>
      <c r="B87" s="75">
        <v>244.32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269.47000000000003</v>
      </c>
      <c r="K87">
        <v>100.36</v>
      </c>
      <c r="L87">
        <v>1.1599999999999999</v>
      </c>
      <c r="M87">
        <v>16.489999999999998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14.87</v>
      </c>
      <c r="U87">
        <v>4.96</v>
      </c>
      <c r="V87">
        <v>4.95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3.29</v>
      </c>
      <c r="AD87">
        <v>1.98</v>
      </c>
      <c r="AE87">
        <v>1.98</v>
      </c>
      <c r="AF87">
        <v>2.65</v>
      </c>
    </row>
    <row r="88" spans="1:32">
      <c r="A88" t="s">
        <v>130</v>
      </c>
      <c r="B88" s="75">
        <v>244.32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</v>
      </c>
      <c r="J88">
        <v>269.47000000000003</v>
      </c>
      <c r="K88">
        <v>100.36</v>
      </c>
      <c r="L88">
        <v>1.1599999999999999</v>
      </c>
      <c r="M88">
        <v>22.51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14.8</v>
      </c>
      <c r="U88">
        <v>4.93</v>
      </c>
      <c r="V88">
        <v>4.9400000000000004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3.11</v>
      </c>
      <c r="AD88">
        <v>1.98</v>
      </c>
      <c r="AE88">
        <v>1.98</v>
      </c>
      <c r="AF88">
        <v>2.65</v>
      </c>
    </row>
    <row r="89" spans="1:32">
      <c r="A89" t="s">
        <v>131</v>
      </c>
      <c r="B89" s="75">
        <v>244.32</v>
      </c>
      <c r="C89" s="75">
        <v>86.42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</v>
      </c>
      <c r="J89">
        <v>269.47000000000003</v>
      </c>
      <c r="K89">
        <v>100.36</v>
      </c>
      <c r="L89">
        <v>1.1599999999999999</v>
      </c>
      <c r="M89">
        <v>22.36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14.95</v>
      </c>
      <c r="U89">
        <v>4.9800000000000004</v>
      </c>
      <c r="V89">
        <v>4.99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2.91</v>
      </c>
      <c r="AD89">
        <v>1.94</v>
      </c>
      <c r="AE89">
        <v>1.94</v>
      </c>
      <c r="AF89">
        <v>2.65</v>
      </c>
    </row>
    <row r="90" spans="1:32">
      <c r="A90" t="s">
        <v>132</v>
      </c>
      <c r="B90" s="75">
        <v>244.32</v>
      </c>
      <c r="C90" s="75">
        <v>86.42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269.47000000000003</v>
      </c>
      <c r="K90">
        <v>100.36</v>
      </c>
      <c r="L90">
        <v>1.1599999999999999</v>
      </c>
      <c r="M90">
        <v>22.18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14.83</v>
      </c>
      <c r="U90">
        <v>4.9400000000000004</v>
      </c>
      <c r="V90">
        <v>4.95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2.69</v>
      </c>
      <c r="AD90">
        <v>1.95</v>
      </c>
      <c r="AE90">
        <v>1.95</v>
      </c>
      <c r="AF90">
        <v>2.65</v>
      </c>
    </row>
    <row r="91" spans="1:32">
      <c r="A91" t="s">
        <v>133</v>
      </c>
      <c r="B91" s="75">
        <v>244.32</v>
      </c>
      <c r="C91" s="75">
        <v>86.42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269.47000000000003</v>
      </c>
      <c r="K91">
        <v>100.36</v>
      </c>
      <c r="L91">
        <v>1.1599999999999999</v>
      </c>
      <c r="M91">
        <v>22.01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1.56</v>
      </c>
      <c r="T91">
        <v>14.88</v>
      </c>
      <c r="U91">
        <v>4.96</v>
      </c>
      <c r="V91">
        <v>4.96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2.67</v>
      </c>
      <c r="AD91">
        <v>1.96</v>
      </c>
      <c r="AE91">
        <v>1.96</v>
      </c>
      <c r="AF91">
        <v>2.65</v>
      </c>
    </row>
    <row r="92" spans="1:32">
      <c r="A92" t="s">
        <v>134</v>
      </c>
      <c r="B92" s="75">
        <v>244.32</v>
      </c>
      <c r="C92" s="75">
        <v>86.42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</v>
      </c>
      <c r="J92">
        <v>269.47000000000003</v>
      </c>
      <c r="K92">
        <v>100.36</v>
      </c>
      <c r="L92">
        <v>1.1599999999999999</v>
      </c>
      <c r="M92">
        <v>21.83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1.56</v>
      </c>
      <c r="T92">
        <v>14.93</v>
      </c>
      <c r="U92">
        <v>4.97</v>
      </c>
      <c r="V92">
        <v>4.9800000000000004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2.67</v>
      </c>
      <c r="AD92">
        <v>1.98</v>
      </c>
      <c r="AE92">
        <v>1.98</v>
      </c>
      <c r="AF92">
        <v>2.65</v>
      </c>
    </row>
    <row r="93" spans="1:32">
      <c r="A93" t="s">
        <v>135</v>
      </c>
      <c r="B93" s="75">
        <v>244.32</v>
      </c>
      <c r="C93" s="75">
        <v>86.42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</v>
      </c>
      <c r="J93">
        <v>269.47000000000003</v>
      </c>
      <c r="K93">
        <v>100.36</v>
      </c>
      <c r="L93">
        <v>1.08</v>
      </c>
      <c r="M93">
        <v>21.63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1.56</v>
      </c>
      <c r="T93">
        <v>14.95</v>
      </c>
      <c r="U93">
        <v>4.9800000000000004</v>
      </c>
      <c r="V93">
        <v>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2.68</v>
      </c>
      <c r="AD93">
        <v>1.92</v>
      </c>
      <c r="AE93">
        <v>1.92</v>
      </c>
      <c r="AF93">
        <v>2.65</v>
      </c>
    </row>
    <row r="94" spans="1:32">
      <c r="A94" t="s">
        <v>136</v>
      </c>
      <c r="B94" s="75">
        <v>244.32</v>
      </c>
      <c r="C94" s="75">
        <v>86.42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</v>
      </c>
      <c r="J94">
        <v>269.47000000000003</v>
      </c>
      <c r="K94">
        <v>100.36</v>
      </c>
      <c r="L94">
        <v>1.08</v>
      </c>
      <c r="M94">
        <v>19.05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1.56</v>
      </c>
      <c r="T94">
        <v>14.88</v>
      </c>
      <c r="U94">
        <v>4.96</v>
      </c>
      <c r="V94">
        <v>4.96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2.68</v>
      </c>
      <c r="AD94">
        <v>1.98</v>
      </c>
      <c r="AE94">
        <v>1.98</v>
      </c>
      <c r="AF94">
        <v>2.65</v>
      </c>
    </row>
    <row r="95" spans="1:32">
      <c r="A95" t="s">
        <v>137</v>
      </c>
      <c r="B95" s="75">
        <v>244.32</v>
      </c>
      <c r="C95" s="75">
        <v>86.42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</v>
      </c>
      <c r="J95">
        <v>269.47000000000003</v>
      </c>
      <c r="K95">
        <v>100.36</v>
      </c>
      <c r="L95">
        <v>1.08</v>
      </c>
      <c r="M95">
        <v>18.88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1.56</v>
      </c>
      <c r="T95">
        <v>14.9</v>
      </c>
      <c r="U95">
        <v>4.97</v>
      </c>
      <c r="V95">
        <v>4.96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2.69</v>
      </c>
      <c r="AD95">
        <v>1.98</v>
      </c>
      <c r="AE95">
        <v>1.98</v>
      </c>
      <c r="AF95">
        <v>2.65</v>
      </c>
    </row>
    <row r="96" spans="1:32">
      <c r="A96" t="s">
        <v>138</v>
      </c>
      <c r="B96" s="75">
        <v>202.92</v>
      </c>
      <c r="C96" s="75">
        <v>67.569999999999993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</v>
      </c>
      <c r="J96">
        <v>269.47000000000003</v>
      </c>
      <c r="K96">
        <v>100.36</v>
      </c>
      <c r="L96">
        <v>1.08</v>
      </c>
      <c r="M96">
        <v>18.71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1.56</v>
      </c>
      <c r="T96">
        <v>14.94</v>
      </c>
      <c r="U96">
        <v>4.9800000000000004</v>
      </c>
      <c r="V96">
        <v>4.99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2.68</v>
      </c>
      <c r="AD96">
        <v>1.98</v>
      </c>
      <c r="AE96">
        <v>1.98</v>
      </c>
      <c r="AF96">
        <v>2.65</v>
      </c>
    </row>
    <row r="97" spans="1:36">
      <c r="A97" t="s">
        <v>139</v>
      </c>
      <c r="B97" s="75">
        <v>202.92</v>
      </c>
      <c r="C97" s="75">
        <v>67.569999999999993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</v>
      </c>
      <c r="J97">
        <v>229.94</v>
      </c>
      <c r="K97">
        <v>100.36</v>
      </c>
      <c r="L97">
        <v>1.08</v>
      </c>
      <c r="M97">
        <v>18.59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1.56</v>
      </c>
      <c r="T97">
        <v>14.89</v>
      </c>
      <c r="U97">
        <v>4.96</v>
      </c>
      <c r="V97">
        <v>4.96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2.68</v>
      </c>
      <c r="AD97">
        <v>1.92</v>
      </c>
      <c r="AE97">
        <v>1.92</v>
      </c>
      <c r="AF97">
        <v>2.65</v>
      </c>
    </row>
    <row r="98" spans="1:36">
      <c r="A98" t="s">
        <v>140</v>
      </c>
      <c r="B98" s="75">
        <v>202.92</v>
      </c>
      <c r="C98" s="75">
        <v>67.569999999999993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</v>
      </c>
      <c r="J98">
        <v>191.62</v>
      </c>
      <c r="K98">
        <v>100.36</v>
      </c>
      <c r="L98">
        <v>1.08</v>
      </c>
      <c r="M98">
        <v>18.420000000000002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1.56</v>
      </c>
      <c r="T98">
        <v>14.95</v>
      </c>
      <c r="U98">
        <v>4.9800000000000004</v>
      </c>
      <c r="V98">
        <v>4.99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2.69</v>
      </c>
      <c r="AD98">
        <v>1.96</v>
      </c>
      <c r="AE98">
        <v>1.96</v>
      </c>
      <c r="AF98">
        <v>2.65</v>
      </c>
    </row>
    <row r="99" spans="1:36">
      <c r="A99" t="s">
        <v>141</v>
      </c>
      <c r="B99" s="75">
        <f>SUM(B3:B98)/4000</f>
        <v>5.3769849999999932</v>
      </c>
      <c r="C99" s="75">
        <f t="shared" ref="C99:L99" si="2">SUM(C3:C98)/4000</f>
        <v>1.8481950000000009</v>
      </c>
      <c r="D99" s="135">
        <f t="shared" ref="D99" si="3">SUM(D3:D98)/4000</f>
        <v>0.79908750000000028</v>
      </c>
      <c r="E99" s="75"/>
      <c r="F99" s="78">
        <f t="shared" si="2"/>
        <v>0.10359499999999998</v>
      </c>
      <c r="G99" s="78">
        <f t="shared" si="2"/>
        <v>0.10359499999999998</v>
      </c>
      <c r="H99" s="78">
        <f t="shared" si="2"/>
        <v>0.10618249999999997</v>
      </c>
      <c r="I99">
        <f t="shared" si="2"/>
        <v>1.3689350000000016</v>
      </c>
      <c r="J99">
        <f t="shared" si="2"/>
        <v>5.817887500000003</v>
      </c>
      <c r="K99">
        <f t="shared" si="2"/>
        <v>2.4086399999999988</v>
      </c>
      <c r="L99">
        <f t="shared" si="2"/>
        <v>2.7269999999999964E-2</v>
      </c>
      <c r="M99">
        <f t="shared" ref="M99:AB99" si="4">SUM(M3:M98)/4000</f>
        <v>0.32693250000000007</v>
      </c>
      <c r="N99" s="135">
        <f t="shared" si="4"/>
        <v>0.26551000000000008</v>
      </c>
      <c r="O99" s="135">
        <f t="shared" si="4"/>
        <v>0.26806500000000011</v>
      </c>
      <c r="P99" s="135">
        <f t="shared" si="4"/>
        <v>0.2655125000000001</v>
      </c>
      <c r="Q99">
        <f t="shared" si="4"/>
        <v>3.0890000000000042E-2</v>
      </c>
      <c r="R99">
        <f t="shared" si="4"/>
        <v>0.8822724999999999</v>
      </c>
      <c r="S99">
        <f t="shared" si="4"/>
        <v>3.7750000000000006E-2</v>
      </c>
      <c r="T99">
        <f t="shared" si="4"/>
        <v>0.60018249999999984</v>
      </c>
      <c r="U99">
        <f t="shared" si="4"/>
        <v>0.20007250000000004</v>
      </c>
      <c r="V99">
        <f t="shared" si="4"/>
        <v>0.20004500000000008</v>
      </c>
      <c r="W99">
        <f t="shared" si="4"/>
        <v>1.5118774999999998</v>
      </c>
      <c r="X99">
        <f t="shared" si="4"/>
        <v>0.302375</v>
      </c>
      <c r="Y99">
        <f t="shared" si="4"/>
        <v>0.66556500000000007</v>
      </c>
      <c r="Z99">
        <f t="shared" si="4"/>
        <v>0.32943500000000009</v>
      </c>
      <c r="AA99">
        <f t="shared" si="4"/>
        <v>0.63586500000000024</v>
      </c>
      <c r="AB99">
        <f t="shared" si="4"/>
        <v>0.31789250000000013</v>
      </c>
      <c r="AC99">
        <f t="shared" ref="AC99:AJ99" si="5">SUM(AC3:AC98)/4000</f>
        <v>7.9655000000000073E-2</v>
      </c>
      <c r="AD99">
        <f t="shared" si="5"/>
        <v>0.10112250000000005</v>
      </c>
      <c r="AE99">
        <f t="shared" si="5"/>
        <v>0.10112250000000005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161</v>
      </c>
      <c r="C27" s="136">
        <f>'IDT-1 Calculation'!DG27</f>
        <v>-68.161000000000001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-92.838999999999999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245</v>
      </c>
      <c r="C28" s="136">
        <f>'IDT-1 Calculation'!DG28</f>
        <v>-95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-150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281.54499999999996</v>
      </c>
      <c r="C29" s="136">
        <f>'IDT-1 Calculation'!DG29</f>
        <v>-35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-246.54499999999999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238.39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-238.39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203.768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-203.768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155.072</v>
      </c>
      <c r="C32" s="136">
        <f>'IDT-1 Calculation'!DG32</f>
        <v>35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-190.072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120.893</v>
      </c>
      <c r="C33" s="136">
        <f>'IDT-1 Calculation'!DG33</f>
        <v>55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-175.893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90.727000000000004</v>
      </c>
      <c r="C34" s="136">
        <f>'IDT-1 Calculation'!DG34</f>
        <v>56.213999999999999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-146.941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80.033000000000001</v>
      </c>
      <c r="C35" s="136">
        <f>'IDT-1 Calculation'!DG35</f>
        <v>49.587000000000003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-129.62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68.498000000000005</v>
      </c>
      <c r="C36" s="136">
        <f>'IDT-1 Calculation'!DG36</f>
        <v>42.441000000000003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-110.93900000000001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59.597000000000001</v>
      </c>
      <c r="C37" s="136">
        <f>'IDT-1 Calculation'!DG37</f>
        <v>36.924999999999997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-96.521999999999991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50.850999999999999</v>
      </c>
      <c r="C38" s="136">
        <f>'IDT-1 Calculation'!DG38</f>
        <v>31.507000000000001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-82.358000000000004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15.287000000000001</v>
      </c>
      <c r="C39" s="136">
        <f>'IDT-1 Calculation'!DG39</f>
        <v>9.4719999999999995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-24.759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19.702000000000002</v>
      </c>
      <c r="C53" s="136">
        <f>'IDT-1 Calculation'!DG53</f>
        <v>10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-29.702000000000002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96.572000000000003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-96.572000000000003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136.90799999999999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-136.90799999999999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177</v>
      </c>
      <c r="C56" s="136">
        <f>'IDT-1 Calculation'!DG56</f>
        <v>-25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-152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138</v>
      </c>
      <c r="C57" s="136">
        <f>'IDT-1 Calculation'!DG57</f>
        <v>-35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-103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128</v>
      </c>
      <c r="C58" s="136">
        <f>'IDT-1 Calculation'!DG58</f>
        <v>-45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-83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128</v>
      </c>
      <c r="C59" s="136">
        <f>'IDT-1 Calculation'!DG59</f>
        <v>-30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-98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122</v>
      </c>
      <c r="C60" s="136">
        <f>'IDT-1 Calculation'!DG60</f>
        <v>-35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-87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112</v>
      </c>
      <c r="C61" s="136">
        <f>'IDT-1 Calculation'!DG61</f>
        <v>-35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-77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114</v>
      </c>
      <c r="C62" s="136">
        <f>'IDT-1 Calculation'!DG62</f>
        <v>-35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-79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110</v>
      </c>
      <c r="C63" s="136">
        <f>'IDT-1 Calculation'!DG63</f>
        <v>-30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-80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104</v>
      </c>
      <c r="C64" s="136">
        <f>'IDT-1 Calculation'!DG64</f>
        <v>-30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-74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116</v>
      </c>
      <c r="C65" s="136">
        <f>'IDT-1 Calculation'!DG65</f>
        <v>-30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-86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144.23400000000001</v>
      </c>
      <c r="C66" s="136">
        <f>'IDT-1 Calculation'!DG66</f>
        <v>-15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-129.23400000000001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117.15600000000001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-117.15600000000001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117.251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-117.251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108.559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-108.559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64.222999999999999</v>
      </c>
      <c r="C70" s="136">
        <f>'IDT-1 Calculation'!DG70</f>
        <v>35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-99.222999999999999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64.703000000000003</v>
      </c>
      <c r="C71" s="136">
        <f>'IDT-1 Calculation'!DG71</f>
        <v>40.088999999999999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-104.792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59.613</v>
      </c>
      <c r="C72" s="136">
        <f>'IDT-1 Calculation'!DG72</f>
        <v>36.936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-96.549000000000007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52.521999999999998</v>
      </c>
      <c r="C73" s="136">
        <f>'IDT-1 Calculation'!DG73</f>
        <v>32.542000000000002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-85.063999999999993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44.097999999999999</v>
      </c>
      <c r="C74" s="136">
        <f>'IDT-1 Calculation'!DG74</f>
        <v>27.323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-71.420999999999992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40.761000000000003</v>
      </c>
      <c r="C75" s="136">
        <f>'IDT-1 Calculation'!DG75</f>
        <v>20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-60.761000000000003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32.706000000000003</v>
      </c>
      <c r="C76" s="136">
        <f>'IDT-1 Calculation'!DG76</f>
        <v>20.263999999999999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-52.97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31.555</v>
      </c>
      <c r="C77" s="136">
        <f>'IDT-1 Calculation'!DG77</f>
        <v>19.550999999999998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-51.105999999999995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19.968</v>
      </c>
      <c r="C78" s="136">
        <f>'IDT-1 Calculation'!DG78</f>
        <v>12.372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-32.340000000000003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7.26</v>
      </c>
      <c r="C79" s="136">
        <f>'IDT-1 Calculation'!DG79</f>
        <v>4.4989999999999997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-11.759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11.166</v>
      </c>
      <c r="C80" s="136">
        <f>'IDT-1 Calculation'!DG80</f>
        <v>6.9189999999999996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-18.085000000000001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22.632999999999999</v>
      </c>
      <c r="C81" s="136">
        <f>'IDT-1 Calculation'!DG81</f>
        <v>14.023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-36.655999999999999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37.308999999999997</v>
      </c>
      <c r="C82" s="136">
        <f>'IDT-1 Calculation'!DG82</f>
        <v>23.117000000000001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-60.426000000000002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60.811</v>
      </c>
      <c r="C83" s="136">
        <f>'IDT-1 Calculation'!DG83</f>
        <v>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-80.811000000000007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95.635999999999996</v>
      </c>
      <c r="C84" s="136">
        <f>'IDT-1 Calculation'!DG84</f>
        <v>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-100.636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130.00399999999999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-130.00399999999999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145.53399999999999</v>
      </c>
      <c r="C86" s="136">
        <f>'IDT-1 Calculation'!DG86</f>
        <v>-5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-140.53399999999999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172.899</v>
      </c>
      <c r="C87" s="136">
        <f>'IDT-1 Calculation'!DG87</f>
        <v>-10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-162.899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201.19900000000001</v>
      </c>
      <c r="C88" s="136">
        <f>'IDT-1 Calculation'!DG88</f>
        <v>-25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-176.19900000000001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219.762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-189.762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</v>
      </c>
      <c r="C90" s="136">
        <f>'IDT-1 Calculation'!DG90</f>
        <v>-40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</v>
      </c>
      <c r="C93" s="136">
        <f>'IDT-1 Calculation'!DG93</f>
        <v>-9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</v>
      </c>
      <c r="C94" s="136">
        <f>'IDT-1 Calculation'!DG94</f>
        <v>-1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31</v>
      </c>
      <c r="C95" s="136">
        <f>'IDT-1 Calculation'!DG95</f>
        <v>-31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14</v>
      </c>
      <c r="C96" s="136">
        <f>'IDT-1 Calculation'!DG96</f>
        <v>-5.9269999999999996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-8.0730000000000004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1.3423512499999999</v>
      </c>
      <c r="C99" s="152">
        <f>SUM(C3:C98)/4000</f>
        <v>-1.4076749999999996E-2</v>
      </c>
      <c r="D99" s="152">
        <f>SUM(D3:D98)/4000</f>
        <v>0</v>
      </c>
      <c r="E99" s="152">
        <f>SUM(E3:E98)/4000</f>
        <v>0</v>
      </c>
      <c r="F99" s="152">
        <f>SUM(F3:F98)/4000</f>
        <v>-1.3282745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281.79913412592094</v>
      </c>
      <c r="L3">
        <v>6.0015290978322779</v>
      </c>
      <c r="M3">
        <v>62.778109094125575</v>
      </c>
      <c r="N3">
        <v>51.23395211088728</v>
      </c>
      <c r="O3">
        <v>72.304459914694334</v>
      </c>
      <c r="P3">
        <v>26.34441055351131</v>
      </c>
      <c r="Q3">
        <v>3.3385923886639675</v>
      </c>
      <c r="R3">
        <v>6.5868166219512192</v>
      </c>
      <c r="S3">
        <v>5.8906601707317074</v>
      </c>
      <c r="T3">
        <v>0</v>
      </c>
      <c r="U3">
        <v>41.407405514683276</v>
      </c>
      <c r="V3">
        <v>2.3363086787003611</v>
      </c>
      <c r="W3">
        <v>5.0205271143847483</v>
      </c>
      <c r="X3">
        <v>14.998307475317345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6.2060328000000009</v>
      </c>
      <c r="AG3">
        <v>30.292792639999998</v>
      </c>
      <c r="AH3">
        <v>0</v>
      </c>
      <c r="AI3">
        <v>0</v>
      </c>
      <c r="AJ3">
        <v>0</v>
      </c>
      <c r="AK3">
        <v>11.28533</v>
      </c>
      <c r="AL3">
        <v>2.0805600000000002</v>
      </c>
      <c r="AM3">
        <v>0</v>
      </c>
      <c r="AN3">
        <v>0</v>
      </c>
      <c r="AO3">
        <v>0</v>
      </c>
      <c r="AP3">
        <v>1.57532256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27.33484275702649</v>
      </c>
      <c r="BB3">
        <f>SUM(B3:AZ3)-BA3</f>
        <v>625.04802532037797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281.79913412592094</v>
      </c>
      <c r="L4">
        <v>6.0015290978322779</v>
      </c>
      <c r="M4">
        <v>62.778142199258674</v>
      </c>
      <c r="N4">
        <v>51.23395211088728</v>
      </c>
      <c r="O4">
        <v>72.304459914694334</v>
      </c>
      <c r="P4">
        <v>26.34441055351131</v>
      </c>
      <c r="Q4">
        <v>3.3385923886639675</v>
      </c>
      <c r="R4">
        <v>6.5868166219512192</v>
      </c>
      <c r="S4">
        <v>5.8906601707317074</v>
      </c>
      <c r="T4">
        <v>0</v>
      </c>
      <c r="U4">
        <v>41.407405514683276</v>
      </c>
      <c r="V4">
        <v>0</v>
      </c>
      <c r="W4">
        <v>4.9982608695652173</v>
      </c>
      <c r="X4">
        <v>14.998307475317345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6.2060328000000009</v>
      </c>
      <c r="AG4">
        <v>30.292792639999998</v>
      </c>
      <c r="AH4">
        <v>0</v>
      </c>
      <c r="AI4">
        <v>0</v>
      </c>
      <c r="AJ4">
        <v>0</v>
      </c>
      <c r="AK4">
        <v>11.28533</v>
      </c>
      <c r="AL4">
        <v>2.0805600000000002</v>
      </c>
      <c r="AM4">
        <v>0</v>
      </c>
      <c r="AN4">
        <v>0</v>
      </c>
      <c r="AO4">
        <v>0</v>
      </c>
      <c r="AP4">
        <v>1.57532256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27.236020030897247</v>
      </c>
      <c r="BB4">
        <f t="shared" ref="BB4:BB67" si="0">SUM(B4:AZ4)-BA4</f>
        <v>622.7883062281204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281.79913412592094</v>
      </c>
      <c r="L5">
        <v>6.0015290978322779</v>
      </c>
      <c r="M5">
        <v>62.778142199258674</v>
      </c>
      <c r="N5">
        <v>51.23395211088728</v>
      </c>
      <c r="O5">
        <v>72.304459914694334</v>
      </c>
      <c r="P5">
        <v>26.34441055351131</v>
      </c>
      <c r="Q5">
        <v>3.3385923886639675</v>
      </c>
      <c r="R5">
        <v>6.5868166219512192</v>
      </c>
      <c r="S5">
        <v>5.6562677287866778</v>
      </c>
      <c r="T5">
        <v>0</v>
      </c>
      <c r="U5">
        <v>41.407405514683276</v>
      </c>
      <c r="V5">
        <v>0</v>
      </c>
      <c r="W5">
        <v>4.9982608695652173</v>
      </c>
      <c r="X5">
        <v>14.998307475317345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6.2060328000000009</v>
      </c>
      <c r="AG5">
        <v>30.292792639999998</v>
      </c>
      <c r="AH5">
        <v>0</v>
      </c>
      <c r="AI5">
        <v>0</v>
      </c>
      <c r="AJ5">
        <v>0</v>
      </c>
      <c r="AK5">
        <v>11.28533</v>
      </c>
      <c r="AL5">
        <v>2.0805600000000002</v>
      </c>
      <c r="AM5">
        <v>0</v>
      </c>
      <c r="AN5">
        <v>0</v>
      </c>
      <c r="AO5">
        <v>0</v>
      </c>
      <c r="AP5">
        <v>1.4065379999999998</v>
      </c>
      <c r="AQ5">
        <v>0</v>
      </c>
      <c r="AR5">
        <v>0.9697536000000001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26.690901849489538</v>
      </c>
      <c r="BB5">
        <f t="shared" si="0"/>
        <v>610.32345060758303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281.80902768947635</v>
      </c>
      <c r="L6">
        <v>6.0015290978322779</v>
      </c>
      <c r="M6">
        <v>62.778142199258674</v>
      </c>
      <c r="N6">
        <v>51.23395211088728</v>
      </c>
      <c r="O6">
        <v>72.304459914694334</v>
      </c>
      <c r="P6">
        <v>26.34441055351131</v>
      </c>
      <c r="Q6">
        <v>3.3385923886639675</v>
      </c>
      <c r="R6">
        <v>6.5868166219512192</v>
      </c>
      <c r="S6">
        <v>5.6562677287866778</v>
      </c>
      <c r="T6">
        <v>0</v>
      </c>
      <c r="U6">
        <v>41.407405514683276</v>
      </c>
      <c r="V6">
        <v>0</v>
      </c>
      <c r="W6">
        <v>4.9982608695652173</v>
      </c>
      <c r="X6">
        <v>14.998307475317345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6.2060328000000009</v>
      </c>
      <c r="AG6">
        <v>30.292792639999998</v>
      </c>
      <c r="AH6">
        <v>0</v>
      </c>
      <c r="AI6">
        <v>0</v>
      </c>
      <c r="AJ6">
        <v>0</v>
      </c>
      <c r="AK6">
        <v>11.28533</v>
      </c>
      <c r="AL6">
        <v>2.0805600000000002</v>
      </c>
      <c r="AM6">
        <v>0</v>
      </c>
      <c r="AN6">
        <v>0</v>
      </c>
      <c r="AO6">
        <v>0</v>
      </c>
      <c r="AP6">
        <v>1.4065379999999998</v>
      </c>
      <c r="AQ6">
        <v>0</v>
      </c>
      <c r="AR6">
        <v>0.9697536000000001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26.69131645244801</v>
      </c>
      <c r="BB6">
        <f t="shared" si="0"/>
        <v>610.33292956818002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281.80992317559463</v>
      </c>
      <c r="L7">
        <v>6.0015290978322779</v>
      </c>
      <c r="M7">
        <v>62.778142199258674</v>
      </c>
      <c r="N7">
        <v>51.23395211088728</v>
      </c>
      <c r="O7">
        <v>72.304459914694334</v>
      </c>
      <c r="P7">
        <v>26.34441055351131</v>
      </c>
      <c r="Q7">
        <v>3.3385923886639675</v>
      </c>
      <c r="R7">
        <v>6.5868166219512192</v>
      </c>
      <c r="S7">
        <v>5.6562677287866778</v>
      </c>
      <c r="T7">
        <v>0</v>
      </c>
      <c r="U7">
        <v>41.407405514683276</v>
      </c>
      <c r="V7">
        <v>0</v>
      </c>
      <c r="W7">
        <v>4.9982608695652173</v>
      </c>
      <c r="X7">
        <v>14.998307475317345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6.2060328000000009</v>
      </c>
      <c r="AG7">
        <v>30.292792639999998</v>
      </c>
      <c r="AH7">
        <v>0</v>
      </c>
      <c r="AI7">
        <v>0</v>
      </c>
      <c r="AJ7">
        <v>0</v>
      </c>
      <c r="AK7">
        <v>11.28533</v>
      </c>
      <c r="AL7">
        <v>2.0805600000000002</v>
      </c>
      <c r="AM7">
        <v>0</v>
      </c>
      <c r="AN7">
        <v>0</v>
      </c>
      <c r="AO7">
        <v>0</v>
      </c>
      <c r="AP7">
        <v>1.4065379999999998</v>
      </c>
      <c r="AQ7">
        <v>0</v>
      </c>
      <c r="AR7">
        <v>0.9697536000000001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26.691354343143306</v>
      </c>
      <c r="BB7">
        <f t="shared" si="0"/>
        <v>610.33378716360301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281.80902768947635</v>
      </c>
      <c r="L8">
        <v>6.0015290978322779</v>
      </c>
      <c r="M8">
        <v>62.778142199258674</v>
      </c>
      <c r="N8">
        <v>51.23395211088728</v>
      </c>
      <c r="O8">
        <v>72.304459914694334</v>
      </c>
      <c r="P8">
        <v>26.34441055351131</v>
      </c>
      <c r="Q8">
        <v>3.3385923886639675</v>
      </c>
      <c r="R8">
        <v>6.5868166219512192</v>
      </c>
      <c r="S8">
        <v>5.6562677287866778</v>
      </c>
      <c r="T8">
        <v>0</v>
      </c>
      <c r="U8">
        <v>41.407405514683276</v>
      </c>
      <c r="V8">
        <v>0</v>
      </c>
      <c r="W8">
        <v>4.9982608695652173</v>
      </c>
      <c r="X8">
        <v>14.998307475317345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6.2060328000000009</v>
      </c>
      <c r="AG8">
        <v>30.292792639999998</v>
      </c>
      <c r="AH8">
        <v>0</v>
      </c>
      <c r="AI8">
        <v>0</v>
      </c>
      <c r="AJ8">
        <v>0</v>
      </c>
      <c r="AK8">
        <v>11.28533</v>
      </c>
      <c r="AL8">
        <v>2.0805600000000002</v>
      </c>
      <c r="AM8">
        <v>0</v>
      </c>
      <c r="AN8">
        <v>0</v>
      </c>
      <c r="AO8">
        <v>0</v>
      </c>
      <c r="AP8">
        <v>1.4065379999999998</v>
      </c>
      <c r="AQ8">
        <v>0</v>
      </c>
      <c r="AR8">
        <v>0.9697536000000001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26.69131645244801</v>
      </c>
      <c r="BB8">
        <f t="shared" si="0"/>
        <v>610.33292956818002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281.80992317559463</v>
      </c>
      <c r="L9">
        <v>6.0015290978322779</v>
      </c>
      <c r="M9">
        <v>62.778142199258674</v>
      </c>
      <c r="N9">
        <v>51.23395211088728</v>
      </c>
      <c r="O9">
        <v>72.304459914694334</v>
      </c>
      <c r="P9">
        <v>26.562693997981214</v>
      </c>
      <c r="Q9">
        <v>3.3385923886639675</v>
      </c>
      <c r="R9">
        <v>6.5868166219512192</v>
      </c>
      <c r="S9">
        <v>5.6562677287866778</v>
      </c>
      <c r="T9">
        <v>0</v>
      </c>
      <c r="U9">
        <v>41.407405514683276</v>
      </c>
      <c r="V9">
        <v>0</v>
      </c>
      <c r="W9">
        <v>4.9982608695652173</v>
      </c>
      <c r="X9">
        <v>14.998307475317345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6.2060328000000009</v>
      </c>
      <c r="AG9">
        <v>30.292792639999998</v>
      </c>
      <c r="AH9">
        <v>0</v>
      </c>
      <c r="AI9">
        <v>0</v>
      </c>
      <c r="AJ9">
        <v>0</v>
      </c>
      <c r="AK9">
        <v>11.28533</v>
      </c>
      <c r="AL9">
        <v>2.0805600000000002</v>
      </c>
      <c r="AM9">
        <v>0</v>
      </c>
      <c r="AN9">
        <v>0</v>
      </c>
      <c r="AO9">
        <v>0</v>
      </c>
      <c r="AP9">
        <v>1.4065379999999998</v>
      </c>
      <c r="AQ9">
        <v>0</v>
      </c>
      <c r="AR9">
        <v>0.9697536000000001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26.700500534079119</v>
      </c>
      <c r="BB9">
        <f t="shared" si="0"/>
        <v>610.54292441713721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281.80902768947635</v>
      </c>
      <c r="L10">
        <v>6.0015290978322779</v>
      </c>
      <c r="M10">
        <v>62.778142199258674</v>
      </c>
      <c r="N10">
        <v>51.23395211088728</v>
      </c>
      <c r="O10">
        <v>72.304459914694334</v>
      </c>
      <c r="P10">
        <v>26.562693997981214</v>
      </c>
      <c r="Q10">
        <v>3.3385923886639675</v>
      </c>
      <c r="R10">
        <v>6.5868166219512192</v>
      </c>
      <c r="S10">
        <v>5.6562677287866778</v>
      </c>
      <c r="T10">
        <v>0</v>
      </c>
      <c r="U10">
        <v>41.407405514683276</v>
      </c>
      <c r="V10">
        <v>0</v>
      </c>
      <c r="W10">
        <v>4.9982608695652173</v>
      </c>
      <c r="X10">
        <v>14.998307475317345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6.2060328000000009</v>
      </c>
      <c r="AG10">
        <v>30.292792639999998</v>
      </c>
      <c r="AH10">
        <v>0</v>
      </c>
      <c r="AI10">
        <v>0</v>
      </c>
      <c r="AJ10">
        <v>0</v>
      </c>
      <c r="AK10">
        <v>11.28533</v>
      </c>
      <c r="AL10">
        <v>2.0805600000000002</v>
      </c>
      <c r="AM10">
        <v>0</v>
      </c>
      <c r="AN10">
        <v>0</v>
      </c>
      <c r="AO10">
        <v>0</v>
      </c>
      <c r="AP10">
        <v>1.4065379999999998</v>
      </c>
      <c r="AQ10">
        <v>0</v>
      </c>
      <c r="AR10">
        <v>0.9697536000000001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26.700462643383823</v>
      </c>
      <c r="BB10">
        <f t="shared" si="0"/>
        <v>610.54206682171412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281.80992317559463</v>
      </c>
      <c r="L11">
        <v>6.0015290978322779</v>
      </c>
      <c r="M11">
        <v>62.778142199258674</v>
      </c>
      <c r="N11">
        <v>51.23395211088728</v>
      </c>
      <c r="O11">
        <v>72.304459914694334</v>
      </c>
      <c r="P11">
        <v>26.562693997981214</v>
      </c>
      <c r="Q11">
        <v>3.3385923886639675</v>
      </c>
      <c r="R11">
        <v>8.8823219080402005</v>
      </c>
      <c r="S11">
        <v>5.8906601707317074</v>
      </c>
      <c r="T11">
        <v>0</v>
      </c>
      <c r="U11">
        <v>41.407405514683276</v>
      </c>
      <c r="V11">
        <v>0</v>
      </c>
      <c r="W11">
        <v>4.9982608695652173</v>
      </c>
      <c r="X11">
        <v>14.998307475317345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6.2060328000000009</v>
      </c>
      <c r="AG11">
        <v>30.292792639999998</v>
      </c>
      <c r="AH11">
        <v>0</v>
      </c>
      <c r="AI11">
        <v>0</v>
      </c>
      <c r="AJ11">
        <v>0</v>
      </c>
      <c r="AK11">
        <v>11.28533</v>
      </c>
      <c r="AL11">
        <v>2.0805600000000002</v>
      </c>
      <c r="AM11">
        <v>0</v>
      </c>
      <c r="AN11">
        <v>0</v>
      </c>
      <c r="AO11">
        <v>0</v>
      </c>
      <c r="AP11">
        <v>1.4065379999999998</v>
      </c>
      <c r="AQ11">
        <v>0</v>
      </c>
      <c r="AR11">
        <v>0.9697536000000001</v>
      </c>
      <c r="AS11">
        <v>7.326066816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26.806503310378496</v>
      </c>
      <c r="BB11">
        <f t="shared" si="0"/>
        <v>612.96681936887182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281.80902768947635</v>
      </c>
      <c r="L12">
        <v>6.0015290978322779</v>
      </c>
      <c r="M12">
        <v>62.778142199258674</v>
      </c>
      <c r="N12">
        <v>51.23395211088728</v>
      </c>
      <c r="O12">
        <v>72.304459914694334</v>
      </c>
      <c r="P12">
        <v>26.562693997981214</v>
      </c>
      <c r="Q12">
        <v>3.3385923886639675</v>
      </c>
      <c r="R12">
        <v>8.8823219080402005</v>
      </c>
      <c r="S12">
        <v>5.8906601707317074</v>
      </c>
      <c r="T12">
        <v>0</v>
      </c>
      <c r="U12">
        <v>41.407405514683276</v>
      </c>
      <c r="V12">
        <v>0</v>
      </c>
      <c r="W12">
        <v>4.9982608695652173</v>
      </c>
      <c r="X12">
        <v>14.998307475317345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6.2060328000000009</v>
      </c>
      <c r="AG12">
        <v>30.292792639999998</v>
      </c>
      <c r="AH12">
        <v>0</v>
      </c>
      <c r="AI12">
        <v>0</v>
      </c>
      <c r="AJ12">
        <v>0</v>
      </c>
      <c r="AK12">
        <v>11.28533</v>
      </c>
      <c r="AL12">
        <v>2.0805600000000002</v>
      </c>
      <c r="AM12">
        <v>0</v>
      </c>
      <c r="AN12">
        <v>0</v>
      </c>
      <c r="AO12">
        <v>0</v>
      </c>
      <c r="AP12">
        <v>1.4065379999999998</v>
      </c>
      <c r="AQ12">
        <v>0</v>
      </c>
      <c r="AR12">
        <v>0.9697536000000001</v>
      </c>
      <c r="AS12">
        <v>7.326066816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26.8064654196832</v>
      </c>
      <c r="BB12">
        <f t="shared" si="0"/>
        <v>612.96596177344884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281.80992317559463</v>
      </c>
      <c r="L13">
        <v>6.0015290978322779</v>
      </c>
      <c r="M13">
        <v>62.778142199258674</v>
      </c>
      <c r="N13">
        <v>51.23395211088728</v>
      </c>
      <c r="O13">
        <v>72.304459914694334</v>
      </c>
      <c r="P13">
        <v>26.562693997981214</v>
      </c>
      <c r="Q13">
        <v>3.3385923886639675</v>
      </c>
      <c r="R13">
        <v>8.8823219080402005</v>
      </c>
      <c r="S13">
        <v>5.8906601707317074</v>
      </c>
      <c r="T13">
        <v>0</v>
      </c>
      <c r="U13">
        <v>41.407405514683276</v>
      </c>
      <c r="V13">
        <v>0</v>
      </c>
      <c r="W13">
        <v>4.9982608695652173</v>
      </c>
      <c r="X13">
        <v>14.998307475317345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6.2060328000000009</v>
      </c>
      <c r="AG13">
        <v>30.292792639999998</v>
      </c>
      <c r="AH13">
        <v>0</v>
      </c>
      <c r="AI13">
        <v>0</v>
      </c>
      <c r="AJ13">
        <v>0</v>
      </c>
      <c r="AK13">
        <v>11.28533</v>
      </c>
      <c r="AL13">
        <v>2.0805600000000002</v>
      </c>
      <c r="AM13">
        <v>0</v>
      </c>
      <c r="AN13">
        <v>0</v>
      </c>
      <c r="AO13">
        <v>0</v>
      </c>
      <c r="AP13">
        <v>1.4065379999999998</v>
      </c>
      <c r="AQ13">
        <v>0</v>
      </c>
      <c r="AR13">
        <v>0.9697536000000001</v>
      </c>
      <c r="AS13">
        <v>2.2450849919999998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26.593610333578496</v>
      </c>
      <c r="BB13">
        <f t="shared" si="0"/>
        <v>608.09873052167188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281.80902768947635</v>
      </c>
      <c r="L14">
        <v>6.0015290978322779</v>
      </c>
      <c r="M14">
        <v>62.778142199258674</v>
      </c>
      <c r="N14">
        <v>51.23395211088728</v>
      </c>
      <c r="O14">
        <v>72.304459914694334</v>
      </c>
      <c r="P14">
        <v>26.562693997981214</v>
      </c>
      <c r="Q14">
        <v>3.3385923886639675</v>
      </c>
      <c r="R14">
        <v>8.8823219080402005</v>
      </c>
      <c r="S14">
        <v>5.8906601707317074</v>
      </c>
      <c r="T14">
        <v>0</v>
      </c>
      <c r="U14">
        <v>41.407405514683276</v>
      </c>
      <c r="V14">
        <v>0</v>
      </c>
      <c r="W14">
        <v>4.9982608695652173</v>
      </c>
      <c r="X14">
        <v>14.998307475317345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6.2060328000000009</v>
      </c>
      <c r="AG14">
        <v>30.292792639999998</v>
      </c>
      <c r="AH14">
        <v>0</v>
      </c>
      <c r="AI14">
        <v>0</v>
      </c>
      <c r="AJ14">
        <v>0</v>
      </c>
      <c r="AK14">
        <v>11.28533</v>
      </c>
      <c r="AL14">
        <v>2.0805600000000002</v>
      </c>
      <c r="AM14">
        <v>0</v>
      </c>
      <c r="AN14">
        <v>0</v>
      </c>
      <c r="AO14">
        <v>0</v>
      </c>
      <c r="AP14">
        <v>1.4065379999999998</v>
      </c>
      <c r="AQ14">
        <v>0</v>
      </c>
      <c r="AR14">
        <v>0.9697536000000001</v>
      </c>
      <c r="AS14">
        <v>2.2450849919999998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26.5935724428832</v>
      </c>
      <c r="BB14">
        <f t="shared" si="0"/>
        <v>608.09787292624878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281.80992317559463</v>
      </c>
      <c r="L15">
        <v>6.0015290978322779</v>
      </c>
      <c r="M15">
        <v>62.778142199258674</v>
      </c>
      <c r="N15">
        <v>51.23395211088728</v>
      </c>
      <c r="O15">
        <v>72.304459914694334</v>
      </c>
      <c r="P15">
        <v>26.562693997981214</v>
      </c>
      <c r="Q15">
        <v>3.3385923886639675</v>
      </c>
      <c r="R15">
        <v>8.5894251455301465</v>
      </c>
      <c r="S15">
        <v>5.8906601707317074</v>
      </c>
      <c r="T15">
        <v>0</v>
      </c>
      <c r="U15">
        <v>41.407405514683276</v>
      </c>
      <c r="V15">
        <v>0</v>
      </c>
      <c r="W15">
        <v>4.9982608695652173</v>
      </c>
      <c r="X15">
        <v>14.998307475317345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6.2060328000000009</v>
      </c>
      <c r="AG15">
        <v>30.292792639999998</v>
      </c>
      <c r="AH15">
        <v>0</v>
      </c>
      <c r="AI15">
        <v>0</v>
      </c>
      <c r="AJ15">
        <v>0</v>
      </c>
      <c r="AK15">
        <v>11.28533</v>
      </c>
      <c r="AL15">
        <v>2.0805600000000002</v>
      </c>
      <c r="AM15">
        <v>0</v>
      </c>
      <c r="AN15">
        <v>0</v>
      </c>
      <c r="AO15">
        <v>0</v>
      </c>
      <c r="AP15">
        <v>1.4065379999999998</v>
      </c>
      <c r="AQ15">
        <v>0</v>
      </c>
      <c r="AR15">
        <v>0.9697536000000001</v>
      </c>
      <c r="AS15">
        <v>2.2450849919999998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26.581338051312173</v>
      </c>
      <c r="BB15">
        <f t="shared" si="0"/>
        <v>607.81810604142811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281.80902768947635</v>
      </c>
      <c r="L16">
        <v>6.0015290978322779</v>
      </c>
      <c r="M16">
        <v>62.778142199258674</v>
      </c>
      <c r="N16">
        <v>51.23395211088728</v>
      </c>
      <c r="O16">
        <v>72.304459914694334</v>
      </c>
      <c r="P16">
        <v>26.562693997981214</v>
      </c>
      <c r="Q16">
        <v>3.3385923886639675</v>
      </c>
      <c r="R16">
        <v>8.5894251455301465</v>
      </c>
      <c r="S16">
        <v>5.8906601707317074</v>
      </c>
      <c r="T16">
        <v>0</v>
      </c>
      <c r="U16">
        <v>41.407405514683276</v>
      </c>
      <c r="V16">
        <v>0</v>
      </c>
      <c r="W16">
        <v>4.9982608695652173</v>
      </c>
      <c r="X16">
        <v>14.998307475317345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6.2060328000000009</v>
      </c>
      <c r="AG16">
        <v>30.292792639999998</v>
      </c>
      <c r="AH16">
        <v>0</v>
      </c>
      <c r="AI16">
        <v>0</v>
      </c>
      <c r="AJ16">
        <v>0</v>
      </c>
      <c r="AK16">
        <v>11.28533</v>
      </c>
      <c r="AL16">
        <v>2.0805600000000002</v>
      </c>
      <c r="AM16">
        <v>0</v>
      </c>
      <c r="AN16">
        <v>0</v>
      </c>
      <c r="AO16">
        <v>0</v>
      </c>
      <c r="AP16">
        <v>1.4065379999999998</v>
      </c>
      <c r="AQ16">
        <v>0</v>
      </c>
      <c r="AR16">
        <v>0.9697536000000001</v>
      </c>
      <c r="AS16">
        <v>2.2450849919999998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26.581300160616877</v>
      </c>
      <c r="BB16">
        <f t="shared" si="0"/>
        <v>607.81724844600512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281.80992317559463</v>
      </c>
      <c r="L17">
        <v>6.0015290978322779</v>
      </c>
      <c r="M17">
        <v>62.778142199258674</v>
      </c>
      <c r="N17">
        <v>51.23395211088728</v>
      </c>
      <c r="O17">
        <v>72.304459914694334</v>
      </c>
      <c r="P17">
        <v>26.562693997981214</v>
      </c>
      <c r="Q17">
        <v>3.3385923886639675</v>
      </c>
      <c r="R17">
        <v>8.5894251455301465</v>
      </c>
      <c r="S17">
        <v>5.8906601707317074</v>
      </c>
      <c r="T17">
        <v>0</v>
      </c>
      <c r="U17">
        <v>41.407405514683276</v>
      </c>
      <c r="V17">
        <v>0</v>
      </c>
      <c r="W17">
        <v>4.9982608695652173</v>
      </c>
      <c r="X17">
        <v>14.998307475317345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6.2060328000000009</v>
      </c>
      <c r="AG17">
        <v>30.292792639999998</v>
      </c>
      <c r="AH17">
        <v>0</v>
      </c>
      <c r="AI17">
        <v>0</v>
      </c>
      <c r="AJ17">
        <v>0</v>
      </c>
      <c r="AK17">
        <v>11.28533</v>
      </c>
      <c r="AL17">
        <v>2.0805600000000002</v>
      </c>
      <c r="AM17">
        <v>0</v>
      </c>
      <c r="AN17">
        <v>0</v>
      </c>
      <c r="AO17">
        <v>0</v>
      </c>
      <c r="AP17">
        <v>1.4065379999999998</v>
      </c>
      <c r="AQ17">
        <v>0</v>
      </c>
      <c r="AR17">
        <v>0.9697536000000001</v>
      </c>
      <c r="AS17">
        <v>2.2450849919999998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26.581338051312173</v>
      </c>
      <c r="BB17">
        <f t="shared" si="0"/>
        <v>607.81810604142811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281.80902768947635</v>
      </c>
      <c r="L18">
        <v>6.0015290978322779</v>
      </c>
      <c r="M18">
        <v>62.778142199258674</v>
      </c>
      <c r="N18">
        <v>51.23395211088728</v>
      </c>
      <c r="O18">
        <v>72.304459914694334</v>
      </c>
      <c r="P18">
        <v>26.562693997981214</v>
      </c>
      <c r="Q18">
        <v>3.3385923886639675</v>
      </c>
      <c r="R18">
        <v>8.5894251455301465</v>
      </c>
      <c r="S18">
        <v>5.8906601707317074</v>
      </c>
      <c r="T18">
        <v>0</v>
      </c>
      <c r="U18">
        <v>41.407405514683276</v>
      </c>
      <c r="V18">
        <v>0</v>
      </c>
      <c r="W18">
        <v>4.9982608695652173</v>
      </c>
      <c r="X18">
        <v>14.998307475317345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6.2060328000000009</v>
      </c>
      <c r="AG18">
        <v>30.292792639999998</v>
      </c>
      <c r="AH18">
        <v>0</v>
      </c>
      <c r="AI18">
        <v>0</v>
      </c>
      <c r="AJ18">
        <v>0</v>
      </c>
      <c r="AK18">
        <v>11.28533</v>
      </c>
      <c r="AL18">
        <v>2.0805600000000002</v>
      </c>
      <c r="AM18">
        <v>0</v>
      </c>
      <c r="AN18">
        <v>0</v>
      </c>
      <c r="AO18">
        <v>0</v>
      </c>
      <c r="AP18">
        <v>1.4065379999999998</v>
      </c>
      <c r="AQ18">
        <v>0</v>
      </c>
      <c r="AR18">
        <v>0.9697536000000001</v>
      </c>
      <c r="AS18">
        <v>2.2450849919999998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26.581300160616877</v>
      </c>
      <c r="BB18">
        <f t="shared" si="0"/>
        <v>607.81724844600512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281.80992317559463</v>
      </c>
      <c r="L19">
        <v>6.0015290978322779</v>
      </c>
      <c r="M19">
        <v>62.778142199258674</v>
      </c>
      <c r="N19">
        <v>51.23395211088728</v>
      </c>
      <c r="O19">
        <v>72.304459914694334</v>
      </c>
      <c r="P19">
        <v>26.562693997981214</v>
      </c>
      <c r="Q19">
        <v>3.3385923886639675</v>
      </c>
      <c r="R19">
        <v>8.5894251455301465</v>
      </c>
      <c r="S19">
        <v>5.8906601707317074</v>
      </c>
      <c r="T19">
        <v>0</v>
      </c>
      <c r="U19">
        <v>41.407405514683276</v>
      </c>
      <c r="V19">
        <v>0</v>
      </c>
      <c r="W19">
        <v>4.9982608695652173</v>
      </c>
      <c r="X19">
        <v>14.998307475317345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6.2060328000000009</v>
      </c>
      <c r="AG19">
        <v>30.292792639999998</v>
      </c>
      <c r="AH19">
        <v>0</v>
      </c>
      <c r="AI19">
        <v>0</v>
      </c>
      <c r="AJ19">
        <v>0</v>
      </c>
      <c r="AK19">
        <v>11.28533</v>
      </c>
      <c r="AL19">
        <v>2.0805600000000002</v>
      </c>
      <c r="AM19">
        <v>0</v>
      </c>
      <c r="AN19">
        <v>0</v>
      </c>
      <c r="AO19">
        <v>0</v>
      </c>
      <c r="AP19">
        <v>1.4065379999999998</v>
      </c>
      <c r="AQ19">
        <v>0</v>
      </c>
      <c r="AR19">
        <v>0.9697536000000001</v>
      </c>
      <c r="AS19">
        <v>2.2450849919999998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26.581338051312173</v>
      </c>
      <c r="BB19">
        <f t="shared" si="0"/>
        <v>607.81810604142811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281.80902768947635</v>
      </c>
      <c r="L20">
        <v>6.0015290978322779</v>
      </c>
      <c r="M20">
        <v>62.778142199258674</v>
      </c>
      <c r="N20">
        <v>51.23395211088728</v>
      </c>
      <c r="O20">
        <v>72.304459914694334</v>
      </c>
      <c r="P20">
        <v>26.562693997981214</v>
      </c>
      <c r="Q20">
        <v>3.3385923886639675</v>
      </c>
      <c r="R20">
        <v>8.5894251455301465</v>
      </c>
      <c r="S20">
        <v>5.8906601707317074</v>
      </c>
      <c r="T20">
        <v>0</v>
      </c>
      <c r="U20">
        <v>41.407405514683276</v>
      </c>
      <c r="V20">
        <v>0</v>
      </c>
      <c r="W20">
        <v>4.9982608695652173</v>
      </c>
      <c r="X20">
        <v>14.998307475317345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6.2060328000000009</v>
      </c>
      <c r="AG20">
        <v>30.292792639999998</v>
      </c>
      <c r="AH20">
        <v>0</v>
      </c>
      <c r="AI20">
        <v>0</v>
      </c>
      <c r="AJ20">
        <v>0</v>
      </c>
      <c r="AK20">
        <v>11.28533</v>
      </c>
      <c r="AL20">
        <v>2.0805600000000002</v>
      </c>
      <c r="AM20">
        <v>0</v>
      </c>
      <c r="AN20">
        <v>0</v>
      </c>
      <c r="AO20">
        <v>0</v>
      </c>
      <c r="AP20">
        <v>1.4065379999999998</v>
      </c>
      <c r="AQ20">
        <v>0</v>
      </c>
      <c r="AR20">
        <v>0.9697536000000001</v>
      </c>
      <c r="AS20">
        <v>2.2450849919999998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26.581300160616877</v>
      </c>
      <c r="BB20">
        <f t="shared" si="0"/>
        <v>607.81724844600512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281.80992317559463</v>
      </c>
      <c r="L21">
        <v>6.0015290978322779</v>
      </c>
      <c r="M21">
        <v>62.778142199258674</v>
      </c>
      <c r="N21">
        <v>51.23395211088728</v>
      </c>
      <c r="O21">
        <v>72.304459914694334</v>
      </c>
      <c r="P21">
        <v>26.562693997981214</v>
      </c>
      <c r="Q21">
        <v>3.3385923886639675</v>
      </c>
      <c r="R21">
        <v>8.5801574609781497</v>
      </c>
      <c r="S21">
        <v>5.8906601707317074</v>
      </c>
      <c r="T21">
        <v>0</v>
      </c>
      <c r="U21">
        <v>41.407405514683276</v>
      </c>
      <c r="V21">
        <v>0</v>
      </c>
      <c r="W21">
        <v>4.9982608695652173</v>
      </c>
      <c r="X21">
        <v>14.998307475317345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6.2060328000000009</v>
      </c>
      <c r="AG21">
        <v>30.292792639999998</v>
      </c>
      <c r="AH21">
        <v>1.2606231000000001</v>
      </c>
      <c r="AI21">
        <v>0</v>
      </c>
      <c r="AJ21">
        <v>0</v>
      </c>
      <c r="AK21">
        <v>11.28533</v>
      </c>
      <c r="AL21">
        <v>2.0805600000000002</v>
      </c>
      <c r="AM21">
        <v>0</v>
      </c>
      <c r="AN21">
        <v>0</v>
      </c>
      <c r="AO21">
        <v>0</v>
      </c>
      <c r="AP21">
        <v>1.57532256</v>
      </c>
      <c r="AQ21">
        <v>0</v>
      </c>
      <c r="AR21">
        <v>0.9697536000000001</v>
      </c>
      <c r="AS21">
        <v>2.2450849919999998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26.640841912848323</v>
      </c>
      <c r="BB21">
        <f t="shared" si="0"/>
        <v>609.17874215533993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281.80902768947635</v>
      </c>
      <c r="L22">
        <v>6.0015290978322779</v>
      </c>
      <c r="M22">
        <v>62.778142199258674</v>
      </c>
      <c r="N22">
        <v>51.23395211088728</v>
      </c>
      <c r="O22">
        <v>72.304459914694334</v>
      </c>
      <c r="P22">
        <v>26.562693997981214</v>
      </c>
      <c r="Q22">
        <v>3.3385923886639675</v>
      </c>
      <c r="R22">
        <v>6.5807077989130418</v>
      </c>
      <c r="S22">
        <v>5.8906601707317074</v>
      </c>
      <c r="T22">
        <v>0</v>
      </c>
      <c r="U22">
        <v>41.407405514683276</v>
      </c>
      <c r="V22">
        <v>0</v>
      </c>
      <c r="W22">
        <v>4.9982608695652173</v>
      </c>
      <c r="X22">
        <v>14.998307475317345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6.2060328000000009</v>
      </c>
      <c r="AG22">
        <v>30.292792639999998</v>
      </c>
      <c r="AH22">
        <v>8.4041539999999983</v>
      </c>
      <c r="AI22">
        <v>0</v>
      </c>
      <c r="AJ22">
        <v>0</v>
      </c>
      <c r="AK22">
        <v>11.28533</v>
      </c>
      <c r="AL22">
        <v>2.0805600000000002</v>
      </c>
      <c r="AM22">
        <v>0</v>
      </c>
      <c r="AN22">
        <v>0</v>
      </c>
      <c r="AO22">
        <v>0</v>
      </c>
      <c r="AP22">
        <v>1.57532256</v>
      </c>
      <c r="AQ22">
        <v>0</v>
      </c>
      <c r="AR22">
        <v>0.9697536000000001</v>
      </c>
      <c r="AS22">
        <v>2.2450849919999998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26.85634082197064</v>
      </c>
      <c r="BB22">
        <f t="shared" si="0"/>
        <v>614.10642899803418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278.48033160869318</v>
      </c>
      <c r="L23">
        <v>6.0015290978322779</v>
      </c>
      <c r="M23">
        <v>62.778142199258674</v>
      </c>
      <c r="N23">
        <v>51.23395211088728</v>
      </c>
      <c r="O23">
        <v>72.304459914694334</v>
      </c>
      <c r="P23">
        <v>26.562693997981214</v>
      </c>
      <c r="Q23">
        <v>3.1291744082840238</v>
      </c>
      <c r="R23">
        <v>6.5807077989130418</v>
      </c>
      <c r="S23">
        <v>4.1734732456140344</v>
      </c>
      <c r="T23">
        <v>0</v>
      </c>
      <c r="U23">
        <v>41.407405514683276</v>
      </c>
      <c r="V23">
        <v>0</v>
      </c>
      <c r="W23">
        <v>4.9982608695652173</v>
      </c>
      <c r="X23">
        <v>14.998307475317345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6.2060328000000009</v>
      </c>
      <c r="AG23">
        <v>30.292792639999998</v>
      </c>
      <c r="AH23">
        <v>8.4041539999999983</v>
      </c>
      <c r="AI23">
        <v>0</v>
      </c>
      <c r="AJ23">
        <v>0</v>
      </c>
      <c r="AK23">
        <v>11.28533</v>
      </c>
      <c r="AL23">
        <v>2.0805600000000002</v>
      </c>
      <c r="AM23">
        <v>0</v>
      </c>
      <c r="AN23">
        <v>0</v>
      </c>
      <c r="AO23">
        <v>0</v>
      </c>
      <c r="AP23">
        <v>1.57532256</v>
      </c>
      <c r="AQ23">
        <v>0</v>
      </c>
      <c r="AR23">
        <v>0.9697536000000001</v>
      </c>
      <c r="AS23">
        <v>2.2450849919999998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26.636143214152639</v>
      </c>
      <c r="BB23">
        <f t="shared" si="0"/>
        <v>609.07132561957144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278.52077027760055</v>
      </c>
      <c r="L24">
        <v>6.0015290978322779</v>
      </c>
      <c r="M24">
        <v>62.778142199258674</v>
      </c>
      <c r="N24">
        <v>51.23395211088728</v>
      </c>
      <c r="O24">
        <v>72.304459914694334</v>
      </c>
      <c r="P24">
        <v>26.562693997981214</v>
      </c>
      <c r="Q24">
        <v>3.1291744082840238</v>
      </c>
      <c r="R24">
        <v>5</v>
      </c>
      <c r="S24">
        <v>4.1734732456140344</v>
      </c>
      <c r="T24">
        <v>0</v>
      </c>
      <c r="U24">
        <v>41.407405514683276</v>
      </c>
      <c r="V24">
        <v>0</v>
      </c>
      <c r="W24">
        <v>4.9982608695652173</v>
      </c>
      <c r="X24">
        <v>14.998307475317345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6.2060328000000009</v>
      </c>
      <c r="AG24">
        <v>30.292792639999998</v>
      </c>
      <c r="AH24">
        <v>8.4041539999999983</v>
      </c>
      <c r="AI24">
        <v>0</v>
      </c>
      <c r="AJ24">
        <v>0</v>
      </c>
      <c r="AK24">
        <v>11.28533</v>
      </c>
      <c r="AL24">
        <v>2.0805600000000002</v>
      </c>
      <c r="AM24">
        <v>0</v>
      </c>
      <c r="AN24">
        <v>0</v>
      </c>
      <c r="AO24">
        <v>0</v>
      </c>
      <c r="AP24">
        <v>1.57532256</v>
      </c>
      <c r="AQ24">
        <v>0</v>
      </c>
      <c r="AR24">
        <v>0.9697536000000001</v>
      </c>
      <c r="AS24">
        <v>2.2450849919999998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26.571606003454207</v>
      </c>
      <c r="BB24">
        <f t="shared" si="0"/>
        <v>607.59559370026409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329.99660544648515</v>
      </c>
      <c r="L25">
        <v>6.0015290978322779</v>
      </c>
      <c r="M25">
        <v>62.778142199258674</v>
      </c>
      <c r="N25">
        <v>51.23395211088728</v>
      </c>
      <c r="O25">
        <v>72.304459914694334</v>
      </c>
      <c r="P25">
        <v>26.562693997981214</v>
      </c>
      <c r="Q25">
        <v>3.1291744082840238</v>
      </c>
      <c r="R25">
        <v>14.550436843291996</v>
      </c>
      <c r="S25">
        <v>3.9947848761408085</v>
      </c>
      <c r="T25">
        <v>0</v>
      </c>
      <c r="U25">
        <v>41.407405514683276</v>
      </c>
      <c r="V25">
        <v>7.9958246346555333</v>
      </c>
      <c r="W25">
        <v>19.767561904125735</v>
      </c>
      <c r="X25">
        <v>43.189232180595582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2.2816272</v>
      </c>
      <c r="AF25">
        <v>6.2060328000000009</v>
      </c>
      <c r="AG25">
        <v>30.292792639999998</v>
      </c>
      <c r="AH25">
        <v>8.4041539999999983</v>
      </c>
      <c r="AI25">
        <v>0</v>
      </c>
      <c r="AJ25">
        <v>0</v>
      </c>
      <c r="AK25">
        <v>11.28533</v>
      </c>
      <c r="AL25">
        <v>2.0805600000000002</v>
      </c>
      <c r="AM25">
        <v>0</v>
      </c>
      <c r="AN25">
        <v>0</v>
      </c>
      <c r="AO25">
        <v>0.63271152000000008</v>
      </c>
      <c r="AP25">
        <v>1.57532256</v>
      </c>
      <c r="AQ25">
        <v>0</v>
      </c>
      <c r="AR25">
        <v>0.9697536000000001</v>
      </c>
      <c r="AS25">
        <v>2.2450849919999998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31.378289606096857</v>
      </c>
      <c r="BB25">
        <f t="shared" si="0"/>
        <v>717.50688283481918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389.99517944408814</v>
      </c>
      <c r="L26">
        <v>6.0015290978322779</v>
      </c>
      <c r="M26">
        <v>62.778142199258674</v>
      </c>
      <c r="N26">
        <v>51.23395211088728</v>
      </c>
      <c r="O26">
        <v>72.304459914694334</v>
      </c>
      <c r="P26">
        <v>26.562693997981214</v>
      </c>
      <c r="Q26">
        <v>3.1293191394658755</v>
      </c>
      <c r="R26">
        <v>18.327533064876953</v>
      </c>
      <c r="S26">
        <v>3.9947848761408085</v>
      </c>
      <c r="T26">
        <v>0</v>
      </c>
      <c r="U26">
        <v>41.407405514683276</v>
      </c>
      <c r="V26">
        <v>7.9958246346555333</v>
      </c>
      <c r="W26">
        <v>20.374995348837214</v>
      </c>
      <c r="X26">
        <v>43.189232180595582</v>
      </c>
      <c r="Y26">
        <v>0</v>
      </c>
      <c r="Z26">
        <v>0.48312000000000005</v>
      </c>
      <c r="AA26">
        <v>0</v>
      </c>
      <c r="AB26">
        <v>0</v>
      </c>
      <c r="AC26">
        <v>0</v>
      </c>
      <c r="AD26">
        <v>0</v>
      </c>
      <c r="AE26">
        <v>7.3012070399999995</v>
      </c>
      <c r="AF26">
        <v>6.2060328000000009</v>
      </c>
      <c r="AG26">
        <v>30.292792639999998</v>
      </c>
      <c r="AH26">
        <v>16.808307999999997</v>
      </c>
      <c r="AI26">
        <v>0</v>
      </c>
      <c r="AJ26">
        <v>0</v>
      </c>
      <c r="AK26">
        <v>11.28533</v>
      </c>
      <c r="AL26">
        <v>2.0805600000000002</v>
      </c>
      <c r="AM26">
        <v>0</v>
      </c>
      <c r="AN26">
        <v>0</v>
      </c>
      <c r="AO26">
        <v>0.51649919999999994</v>
      </c>
      <c r="AP26">
        <v>1.57532256</v>
      </c>
      <c r="AQ26">
        <v>0</v>
      </c>
      <c r="AR26">
        <v>0.9697536000000001</v>
      </c>
      <c r="AS26">
        <v>2.2450849919999998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34.653775529829815</v>
      </c>
      <c r="BB26">
        <f t="shared" si="0"/>
        <v>792.40528682616753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503.08550858454748</v>
      </c>
      <c r="L27">
        <v>8.9971287063741947</v>
      </c>
      <c r="M27">
        <v>62.778142199258674</v>
      </c>
      <c r="N27">
        <v>51.23395211088728</v>
      </c>
      <c r="O27">
        <v>72.304459914694334</v>
      </c>
      <c r="P27">
        <v>26.562693997981214</v>
      </c>
      <c r="Q27">
        <v>9.4683294314381268</v>
      </c>
      <c r="R27">
        <v>18.329397602652381</v>
      </c>
      <c r="S27">
        <v>11.440467608377984</v>
      </c>
      <c r="T27">
        <v>0</v>
      </c>
      <c r="U27">
        <v>41.407405514683276</v>
      </c>
      <c r="V27">
        <v>7.7972615719844374</v>
      </c>
      <c r="W27">
        <v>19.375778652008556</v>
      </c>
      <c r="X27">
        <v>43.189441732116322</v>
      </c>
      <c r="Y27">
        <v>0</v>
      </c>
      <c r="Z27">
        <v>3.1402800000000002</v>
      </c>
      <c r="AA27">
        <v>0</v>
      </c>
      <c r="AB27">
        <v>0</v>
      </c>
      <c r="AC27">
        <v>0</v>
      </c>
      <c r="AD27">
        <v>4.0511728500000004</v>
      </c>
      <c r="AE27">
        <v>7.3012070399999995</v>
      </c>
      <c r="AF27">
        <v>12.412065600000002</v>
      </c>
      <c r="AG27">
        <v>30.292792639999998</v>
      </c>
      <c r="AH27">
        <v>16.808307999999997</v>
      </c>
      <c r="AI27">
        <v>1.6979486999999998</v>
      </c>
      <c r="AJ27">
        <v>0</v>
      </c>
      <c r="AK27">
        <v>11.28533</v>
      </c>
      <c r="AL27">
        <v>2.0805600000000002</v>
      </c>
      <c r="AM27">
        <v>2.3082805199999994</v>
      </c>
      <c r="AN27">
        <v>0</v>
      </c>
      <c r="AO27">
        <v>0.33572447999999999</v>
      </c>
      <c r="AP27">
        <v>1.57532256</v>
      </c>
      <c r="AQ27">
        <v>10.951683600000001</v>
      </c>
      <c r="AR27">
        <v>0.9697536000000001</v>
      </c>
      <c r="AS27">
        <v>2.2450849919999998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41.205527129558824</v>
      </c>
      <c r="BB27">
        <f t="shared" si="0"/>
        <v>942.21995507944541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511.20331485582852</v>
      </c>
      <c r="L28">
        <v>8.9972140271207817</v>
      </c>
      <c r="M28">
        <v>62.778142199258674</v>
      </c>
      <c r="N28">
        <v>51.23395211088728</v>
      </c>
      <c r="O28">
        <v>72.304459914694334</v>
      </c>
      <c r="P28">
        <v>26.562693997981214</v>
      </c>
      <c r="Q28">
        <v>9.4683294314381268</v>
      </c>
      <c r="R28">
        <v>18.329397602652381</v>
      </c>
      <c r="S28">
        <v>11.440467608377984</v>
      </c>
      <c r="T28">
        <v>0</v>
      </c>
      <c r="U28">
        <v>41.407405514683276</v>
      </c>
      <c r="V28">
        <v>7.9942017334777891</v>
      </c>
      <c r="W28">
        <v>20.379581487341774</v>
      </c>
      <c r="X28">
        <v>43.189441732116322</v>
      </c>
      <c r="Y28">
        <v>0</v>
      </c>
      <c r="Z28">
        <v>5.756857919999999</v>
      </c>
      <c r="AA28">
        <v>0</v>
      </c>
      <c r="AB28">
        <v>0</v>
      </c>
      <c r="AC28">
        <v>0</v>
      </c>
      <c r="AD28">
        <v>4.0511728500000004</v>
      </c>
      <c r="AE28">
        <v>7.3012070399999995</v>
      </c>
      <c r="AF28">
        <v>20.89364376</v>
      </c>
      <c r="AG28">
        <v>30.292792639999998</v>
      </c>
      <c r="AH28">
        <v>25.212461999999999</v>
      </c>
      <c r="AI28">
        <v>7.3577776999999989</v>
      </c>
      <c r="AJ28">
        <v>0</v>
      </c>
      <c r="AK28">
        <v>11.28533</v>
      </c>
      <c r="AL28">
        <v>9.5358999999999998</v>
      </c>
      <c r="AM28">
        <v>4.6757477200000004</v>
      </c>
      <c r="AN28">
        <v>0</v>
      </c>
      <c r="AO28">
        <v>7.7474879999999996E-2</v>
      </c>
      <c r="AP28">
        <v>1.57532256</v>
      </c>
      <c r="AQ28">
        <v>21.282624000000002</v>
      </c>
      <c r="AR28">
        <v>0.9697536000000001</v>
      </c>
      <c r="AS28">
        <v>2.2450849919999998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43.483893495457352</v>
      </c>
      <c r="BB28">
        <f t="shared" si="0"/>
        <v>994.31786038240148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511.20331485582852</v>
      </c>
      <c r="L29">
        <v>8.6001703894333801</v>
      </c>
      <c r="M29">
        <v>62.778142199258674</v>
      </c>
      <c r="N29">
        <v>51.23395211088728</v>
      </c>
      <c r="O29">
        <v>72.304459914694334</v>
      </c>
      <c r="P29">
        <v>26.562693997981214</v>
      </c>
      <c r="Q29">
        <v>6.7722952268111039</v>
      </c>
      <c r="R29">
        <v>18.3280707983992</v>
      </c>
      <c r="S29">
        <v>10.502149514622436</v>
      </c>
      <c r="T29">
        <v>0</v>
      </c>
      <c r="U29">
        <v>41.407405514683276</v>
      </c>
      <c r="V29">
        <v>7.9942017334777891</v>
      </c>
      <c r="W29">
        <v>20.379581487341774</v>
      </c>
      <c r="X29">
        <v>43.189441732116322</v>
      </c>
      <c r="Y29">
        <v>0</v>
      </c>
      <c r="Z29">
        <v>5.756857919999999</v>
      </c>
      <c r="AA29">
        <v>1.6654463999999998</v>
      </c>
      <c r="AB29">
        <v>0</v>
      </c>
      <c r="AC29">
        <v>0</v>
      </c>
      <c r="AD29">
        <v>4.0511728500000004</v>
      </c>
      <c r="AE29">
        <v>14.602414079999997</v>
      </c>
      <c r="AF29">
        <v>20.89364376</v>
      </c>
      <c r="AG29">
        <v>30.292792639999998</v>
      </c>
      <c r="AH29">
        <v>25.212461999999999</v>
      </c>
      <c r="AI29">
        <v>7.3577776999999989</v>
      </c>
      <c r="AJ29">
        <v>0</v>
      </c>
      <c r="AK29">
        <v>11.28533</v>
      </c>
      <c r="AL29">
        <v>39.877399999999994</v>
      </c>
      <c r="AM29">
        <v>7.0313775840000003</v>
      </c>
      <c r="AN29">
        <v>0</v>
      </c>
      <c r="AO29">
        <v>0</v>
      </c>
      <c r="AP29">
        <v>1.57532256</v>
      </c>
      <c r="AQ29">
        <v>31.923936000000005</v>
      </c>
      <c r="AR29">
        <v>0.9697536000000001</v>
      </c>
      <c r="AS29">
        <v>2.2450849919999998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45.50326024547654</v>
      </c>
      <c r="BB29">
        <f t="shared" si="0"/>
        <v>1040.4933913160589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511.20331485582852</v>
      </c>
      <c r="L30">
        <v>8.9971123126372401</v>
      </c>
      <c r="M30">
        <v>62.778142199258674</v>
      </c>
      <c r="N30">
        <v>51.23395211088728</v>
      </c>
      <c r="O30">
        <v>72.304459914694334</v>
      </c>
      <c r="P30">
        <v>26.562693997981214</v>
      </c>
      <c r="Q30">
        <v>8.7656860041841007</v>
      </c>
      <c r="R30">
        <v>18.329337068534269</v>
      </c>
      <c r="S30">
        <v>11.439867895791586</v>
      </c>
      <c r="T30">
        <v>0</v>
      </c>
      <c r="U30">
        <v>41.407405514683276</v>
      </c>
      <c r="V30">
        <v>7.9942017334777891</v>
      </c>
      <c r="W30">
        <v>20.379581487341774</v>
      </c>
      <c r="X30">
        <v>43.189441732116322</v>
      </c>
      <c r="Y30">
        <v>0</v>
      </c>
      <c r="Z30">
        <v>5.756857919999999</v>
      </c>
      <c r="AA30">
        <v>6.1413336000000012</v>
      </c>
      <c r="AB30">
        <v>1.4827310000000005</v>
      </c>
      <c r="AC30">
        <v>4.0989588695999997</v>
      </c>
      <c r="AD30">
        <v>4.0511728500000004</v>
      </c>
      <c r="AE30">
        <v>21.972069936</v>
      </c>
      <c r="AF30">
        <v>20.89364376</v>
      </c>
      <c r="AG30">
        <v>30.292792639999998</v>
      </c>
      <c r="AH30">
        <v>37.818693000000003</v>
      </c>
      <c r="AI30">
        <v>7.3577776999999989</v>
      </c>
      <c r="AJ30">
        <v>0</v>
      </c>
      <c r="AK30">
        <v>11.28533</v>
      </c>
      <c r="AL30">
        <v>39.877399999999994</v>
      </c>
      <c r="AM30">
        <v>7.0313775840000003</v>
      </c>
      <c r="AN30">
        <v>0</v>
      </c>
      <c r="AO30">
        <v>0</v>
      </c>
      <c r="AP30">
        <v>1.57532256</v>
      </c>
      <c r="AQ30">
        <v>43.806734400000003</v>
      </c>
      <c r="AR30">
        <v>0.9697536000000001</v>
      </c>
      <c r="AS30">
        <v>2.2450849919999998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47.399049784722159</v>
      </c>
      <c r="BB30">
        <f t="shared" si="0"/>
        <v>1083.8431814542946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511.20331485582852</v>
      </c>
      <c r="L31">
        <v>8.9971123126372401</v>
      </c>
      <c r="M31">
        <v>62.778142199258674</v>
      </c>
      <c r="N31">
        <v>51.23395211088728</v>
      </c>
      <c r="O31">
        <v>72.304459914694334</v>
      </c>
      <c r="P31">
        <v>26.562693997981214</v>
      </c>
      <c r="Q31">
        <v>9.4708369007263933</v>
      </c>
      <c r="R31">
        <v>18.329337068534269</v>
      </c>
      <c r="S31">
        <v>11.439867895791586</v>
      </c>
      <c r="T31">
        <v>0</v>
      </c>
      <c r="U31">
        <v>41.407405514683276</v>
      </c>
      <c r="V31">
        <v>7.9942017334777891</v>
      </c>
      <c r="W31">
        <v>20.379581487341774</v>
      </c>
      <c r="X31">
        <v>43.189441732116322</v>
      </c>
      <c r="Y31">
        <v>0</v>
      </c>
      <c r="Z31">
        <v>5.756857919999999</v>
      </c>
      <c r="AA31">
        <v>7.8248223359999987</v>
      </c>
      <c r="AB31">
        <v>7.1171087999999987</v>
      </c>
      <c r="AC31">
        <v>8.6140413260999988</v>
      </c>
      <c r="AD31">
        <v>4.0511728500000004</v>
      </c>
      <c r="AE31">
        <v>21.978914817600003</v>
      </c>
      <c r="AF31">
        <v>20.89364376</v>
      </c>
      <c r="AG31">
        <v>30.292792639999998</v>
      </c>
      <c r="AH31">
        <v>51.895650950000004</v>
      </c>
      <c r="AI31">
        <v>7.3577776999999989</v>
      </c>
      <c r="AJ31">
        <v>0</v>
      </c>
      <c r="AK31">
        <v>11.28533</v>
      </c>
      <c r="AL31">
        <v>39.877399999999994</v>
      </c>
      <c r="AM31">
        <v>7.0313775840000003</v>
      </c>
      <c r="AN31">
        <v>0</v>
      </c>
      <c r="AO31">
        <v>0</v>
      </c>
      <c r="AP31">
        <v>1.57532256</v>
      </c>
      <c r="AQ31">
        <v>43.806734400000003</v>
      </c>
      <c r="AR31">
        <v>0.9697536000000001</v>
      </c>
      <c r="AS31">
        <v>2.2450849919999998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48.514507458565895</v>
      </c>
      <c r="BB31">
        <f t="shared" si="0"/>
        <v>1109.3496265010931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511.20331485582852</v>
      </c>
      <c r="L32">
        <v>8.9971123126372401</v>
      </c>
      <c r="M32">
        <v>62.778142199258674</v>
      </c>
      <c r="N32">
        <v>51.23395211088728</v>
      </c>
      <c r="O32">
        <v>72.304459914694334</v>
      </c>
      <c r="P32">
        <v>26.562693997981214</v>
      </c>
      <c r="Q32">
        <v>9.4708369007263933</v>
      </c>
      <c r="R32">
        <v>18.329337068534269</v>
      </c>
      <c r="S32">
        <v>11.439867895791586</v>
      </c>
      <c r="T32">
        <v>0</v>
      </c>
      <c r="U32">
        <v>41.407405514683276</v>
      </c>
      <c r="V32">
        <v>7.9942017334777891</v>
      </c>
      <c r="W32">
        <v>20.379581487341774</v>
      </c>
      <c r="X32">
        <v>43.189441732116322</v>
      </c>
      <c r="Y32">
        <v>0</v>
      </c>
      <c r="Z32">
        <v>5.756857919999999</v>
      </c>
      <c r="AA32">
        <v>12.340957824</v>
      </c>
      <c r="AB32">
        <v>17.579258736</v>
      </c>
      <c r="AC32">
        <v>12.921344980599999</v>
      </c>
      <c r="AD32">
        <v>6.3996788499999999</v>
      </c>
      <c r="AE32">
        <v>21.978914817600003</v>
      </c>
      <c r="AF32">
        <v>20.89364376</v>
      </c>
      <c r="AG32">
        <v>30.292792639999998</v>
      </c>
      <c r="AH32">
        <v>51.895650950000004</v>
      </c>
      <c r="AI32">
        <v>7.3577776999999989</v>
      </c>
      <c r="AJ32">
        <v>0</v>
      </c>
      <c r="AK32">
        <v>11.28533</v>
      </c>
      <c r="AL32">
        <v>39.877399999999994</v>
      </c>
      <c r="AM32">
        <v>4.6757477200000004</v>
      </c>
      <c r="AN32">
        <v>0</v>
      </c>
      <c r="AO32">
        <v>0</v>
      </c>
      <c r="AP32">
        <v>0.67513823999999989</v>
      </c>
      <c r="AQ32">
        <v>43.806734400000003</v>
      </c>
      <c r="AR32">
        <v>1.4546303999999999</v>
      </c>
      <c r="AS32">
        <v>2.2450849919999998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49.304874034065897</v>
      </c>
      <c r="BB32">
        <f t="shared" si="0"/>
        <v>1127.422417620093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511.20331485582852</v>
      </c>
      <c r="L33">
        <v>9.0074218456829396</v>
      </c>
      <c r="M33">
        <v>62.778142199258674</v>
      </c>
      <c r="N33">
        <v>51.23395211088728</v>
      </c>
      <c r="O33">
        <v>72.304459914694334</v>
      </c>
      <c r="P33">
        <v>26.562693997981214</v>
      </c>
      <c r="Q33">
        <v>16.72642673721845</v>
      </c>
      <c r="R33">
        <v>18.329337068534269</v>
      </c>
      <c r="S33">
        <v>21.875144435052125</v>
      </c>
      <c r="T33">
        <v>0</v>
      </c>
      <c r="U33">
        <v>41.407405514683276</v>
      </c>
      <c r="V33">
        <v>7.9942017334777891</v>
      </c>
      <c r="W33">
        <v>20.379581487341774</v>
      </c>
      <c r="X33">
        <v>43.189441732116322</v>
      </c>
      <c r="Y33">
        <v>0</v>
      </c>
      <c r="Z33">
        <v>5.756857919999999</v>
      </c>
      <c r="AA33">
        <v>12.340957824</v>
      </c>
      <c r="AB33">
        <v>17.579258736</v>
      </c>
      <c r="AC33">
        <v>12.921344980599999</v>
      </c>
      <c r="AD33">
        <v>8.1023457000000008</v>
      </c>
      <c r="AE33">
        <v>21.978914817600003</v>
      </c>
      <c r="AF33">
        <v>20.89364376</v>
      </c>
      <c r="AG33">
        <v>30.292792639999998</v>
      </c>
      <c r="AH33">
        <v>62.274781140000009</v>
      </c>
      <c r="AI33">
        <v>7.3577776999999989</v>
      </c>
      <c r="AJ33">
        <v>0</v>
      </c>
      <c r="AK33">
        <v>11.28533</v>
      </c>
      <c r="AL33">
        <v>9.5358999999999998</v>
      </c>
      <c r="AM33">
        <v>2.3437925280000003</v>
      </c>
      <c r="AN33">
        <v>0</v>
      </c>
      <c r="AO33">
        <v>0</v>
      </c>
      <c r="AP33">
        <v>0.45009216000000002</v>
      </c>
      <c r="AQ33">
        <v>43.806734400000003</v>
      </c>
      <c r="AR33">
        <v>1.4546303999999999</v>
      </c>
      <c r="AS33">
        <v>2.2450849919999998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49.174332985708439</v>
      </c>
      <c r="BB33">
        <f t="shared" si="0"/>
        <v>1124.4374303452489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511.20331485582852</v>
      </c>
      <c r="L34">
        <v>9.0074218456829396</v>
      </c>
      <c r="M34">
        <v>62.778142199258674</v>
      </c>
      <c r="N34">
        <v>51.23395211088728</v>
      </c>
      <c r="O34">
        <v>72.304459914694334</v>
      </c>
      <c r="P34">
        <v>26.562693997981214</v>
      </c>
      <c r="Q34">
        <v>9.6378069681104215</v>
      </c>
      <c r="R34">
        <v>18.329337068534269</v>
      </c>
      <c r="S34">
        <v>11.696609493919182</v>
      </c>
      <c r="T34">
        <v>0</v>
      </c>
      <c r="U34">
        <v>41.407405514683276</v>
      </c>
      <c r="V34">
        <v>7.9942017334777891</v>
      </c>
      <c r="W34">
        <v>20.379581487341774</v>
      </c>
      <c r="X34">
        <v>43.189441732116322</v>
      </c>
      <c r="Y34">
        <v>0</v>
      </c>
      <c r="Z34">
        <v>5.756857919999999</v>
      </c>
      <c r="AA34">
        <v>12.340957824</v>
      </c>
      <c r="AB34">
        <v>17.579258736</v>
      </c>
      <c r="AC34">
        <v>12.921344980599999</v>
      </c>
      <c r="AD34">
        <v>8.1023457000000008</v>
      </c>
      <c r="AE34">
        <v>21.978914817600003</v>
      </c>
      <c r="AF34">
        <v>12.412065600000002</v>
      </c>
      <c r="AG34">
        <v>30.292792639999998</v>
      </c>
      <c r="AH34">
        <v>62.274781140000009</v>
      </c>
      <c r="AI34">
        <v>2.2639315999999998</v>
      </c>
      <c r="AJ34">
        <v>0</v>
      </c>
      <c r="AK34">
        <v>11.28533</v>
      </c>
      <c r="AL34">
        <v>1.9071799999999999</v>
      </c>
      <c r="AM34">
        <v>0</v>
      </c>
      <c r="AN34">
        <v>0</v>
      </c>
      <c r="AO34">
        <v>0</v>
      </c>
      <c r="AP34">
        <v>0.45009216000000002</v>
      </c>
      <c r="AQ34">
        <v>43.806734400000003</v>
      </c>
      <c r="AR34">
        <v>3.3941375999999996</v>
      </c>
      <c r="AS34">
        <v>2.2450849919999998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47.545445656801306</v>
      </c>
      <c r="BB34">
        <f t="shared" si="0"/>
        <v>1087.1907333759148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511.20331485582852</v>
      </c>
      <c r="L35">
        <v>9.0074218456829396</v>
      </c>
      <c r="M35">
        <v>62.778142199258674</v>
      </c>
      <c r="N35">
        <v>51.23395211088728</v>
      </c>
      <c r="O35">
        <v>72.304459914694334</v>
      </c>
      <c r="P35">
        <v>26.562693997981214</v>
      </c>
      <c r="Q35">
        <v>9.6378069681104215</v>
      </c>
      <c r="R35">
        <v>18.329337068534269</v>
      </c>
      <c r="S35">
        <v>11.696609493919182</v>
      </c>
      <c r="T35">
        <v>0</v>
      </c>
      <c r="U35">
        <v>41.407405514683276</v>
      </c>
      <c r="V35">
        <v>7.9942017334777891</v>
      </c>
      <c r="W35">
        <v>20.379581487341774</v>
      </c>
      <c r="X35">
        <v>43.189441732116322</v>
      </c>
      <c r="Y35">
        <v>0</v>
      </c>
      <c r="Z35">
        <v>3.091968</v>
      </c>
      <c r="AA35">
        <v>12.340957824</v>
      </c>
      <c r="AB35">
        <v>17.579258736</v>
      </c>
      <c r="AC35">
        <v>12.921344980599999</v>
      </c>
      <c r="AD35">
        <v>12.153518549999999</v>
      </c>
      <c r="AE35">
        <v>21.978914817600003</v>
      </c>
      <c r="AF35">
        <v>12.412065600000002</v>
      </c>
      <c r="AG35">
        <v>30.292792639999998</v>
      </c>
      <c r="AH35">
        <v>62.274781140000009</v>
      </c>
      <c r="AI35">
        <v>1.4149572500000001</v>
      </c>
      <c r="AJ35">
        <v>0</v>
      </c>
      <c r="AK35">
        <v>11.28533</v>
      </c>
      <c r="AL35">
        <v>1.9071799999999999</v>
      </c>
      <c r="AM35">
        <v>0</v>
      </c>
      <c r="AN35">
        <v>0</v>
      </c>
      <c r="AO35">
        <v>0</v>
      </c>
      <c r="AP35">
        <v>0.45009216000000002</v>
      </c>
      <c r="AQ35">
        <v>43.806734400000003</v>
      </c>
      <c r="AR35">
        <v>13.5765504</v>
      </c>
      <c r="AS35">
        <v>2.2450849919999998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47.994602257001318</v>
      </c>
      <c r="BB35">
        <f t="shared" si="0"/>
        <v>1097.4612981557148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511.20331485582852</v>
      </c>
      <c r="L36">
        <v>9.0074218456829396</v>
      </c>
      <c r="M36">
        <v>62.778142199258674</v>
      </c>
      <c r="N36">
        <v>51.23395211088728</v>
      </c>
      <c r="O36">
        <v>72.304459914694334</v>
      </c>
      <c r="P36">
        <v>26.562693997981214</v>
      </c>
      <c r="Q36">
        <v>9.6378069681104215</v>
      </c>
      <c r="R36">
        <v>18.329337068534269</v>
      </c>
      <c r="S36">
        <v>11.696609493919182</v>
      </c>
      <c r="T36">
        <v>0</v>
      </c>
      <c r="U36">
        <v>41.407405514683276</v>
      </c>
      <c r="V36">
        <v>7.9942017334777891</v>
      </c>
      <c r="W36">
        <v>20.379581487341774</v>
      </c>
      <c r="X36">
        <v>43.189441732116322</v>
      </c>
      <c r="Y36">
        <v>0</v>
      </c>
      <c r="Z36">
        <v>0.48312000000000005</v>
      </c>
      <c r="AA36">
        <v>11.1723696</v>
      </c>
      <c r="AB36">
        <v>10.379117000000001</v>
      </c>
      <c r="AC36">
        <v>12.921344980599999</v>
      </c>
      <c r="AD36">
        <v>16.204691400000002</v>
      </c>
      <c r="AE36">
        <v>21.978914817600003</v>
      </c>
      <c r="AF36">
        <v>12.412065600000002</v>
      </c>
      <c r="AG36">
        <v>30.292792639999998</v>
      </c>
      <c r="AH36">
        <v>50.424923999999997</v>
      </c>
      <c r="AI36">
        <v>1.4149572500000001</v>
      </c>
      <c r="AJ36">
        <v>0</v>
      </c>
      <c r="AK36">
        <v>11.28533</v>
      </c>
      <c r="AL36">
        <v>1.9071799999999999</v>
      </c>
      <c r="AM36">
        <v>0</v>
      </c>
      <c r="AN36">
        <v>0</v>
      </c>
      <c r="AO36">
        <v>0</v>
      </c>
      <c r="AP36">
        <v>0.45009216000000002</v>
      </c>
      <c r="AQ36">
        <v>43.806734400000003</v>
      </c>
      <c r="AR36">
        <v>13.5765504</v>
      </c>
      <c r="AS36">
        <v>2.2450849919999998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47.207876811701297</v>
      </c>
      <c r="BB36">
        <f t="shared" si="0"/>
        <v>1079.4717613510147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511.20331485582852</v>
      </c>
      <c r="L37">
        <v>9.0074218456829396</v>
      </c>
      <c r="M37">
        <v>62.778142199258674</v>
      </c>
      <c r="N37">
        <v>51.23395211088728</v>
      </c>
      <c r="O37">
        <v>72.304459914694334</v>
      </c>
      <c r="P37">
        <v>26.562693997981214</v>
      </c>
      <c r="Q37">
        <v>9.6378069681104215</v>
      </c>
      <c r="R37">
        <v>18.329337068534269</v>
      </c>
      <c r="S37">
        <v>11.696609493919182</v>
      </c>
      <c r="T37">
        <v>0</v>
      </c>
      <c r="U37">
        <v>41.407405514683276</v>
      </c>
      <c r="V37">
        <v>7.9942017334777891</v>
      </c>
      <c r="W37">
        <v>20.379581487341774</v>
      </c>
      <c r="X37">
        <v>43.189441732116322</v>
      </c>
      <c r="Y37">
        <v>0</v>
      </c>
      <c r="Z37">
        <v>0</v>
      </c>
      <c r="AA37">
        <v>6.1413336000000012</v>
      </c>
      <c r="AB37">
        <v>1.7792771999999997</v>
      </c>
      <c r="AC37">
        <v>8.6055490080000006</v>
      </c>
      <c r="AD37">
        <v>16.204691400000002</v>
      </c>
      <c r="AE37">
        <v>14.830576800000001</v>
      </c>
      <c r="AF37">
        <v>12.412065600000002</v>
      </c>
      <c r="AG37">
        <v>30.292792639999998</v>
      </c>
      <c r="AH37">
        <v>38.238900699999995</v>
      </c>
      <c r="AI37">
        <v>0</v>
      </c>
      <c r="AJ37">
        <v>0</v>
      </c>
      <c r="AK37">
        <v>11.28533</v>
      </c>
      <c r="AL37">
        <v>1.9071799999999999</v>
      </c>
      <c r="AM37">
        <v>0</v>
      </c>
      <c r="AN37">
        <v>0</v>
      </c>
      <c r="AO37">
        <v>0</v>
      </c>
      <c r="AP37">
        <v>0.45009216000000002</v>
      </c>
      <c r="AQ37">
        <v>43.806734400000003</v>
      </c>
      <c r="AR37">
        <v>13.5765504</v>
      </c>
      <c r="AS37">
        <v>2.2450849919999998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45.566272417201304</v>
      </c>
      <c r="BB37">
        <f t="shared" si="0"/>
        <v>1041.9342554053148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511.20331485582852</v>
      </c>
      <c r="L38">
        <v>9.0074218456829396</v>
      </c>
      <c r="M38">
        <v>62.778142199258674</v>
      </c>
      <c r="N38">
        <v>51.23395211088728</v>
      </c>
      <c r="O38">
        <v>72.304459914694334</v>
      </c>
      <c r="P38">
        <v>26.562693997981214</v>
      </c>
      <c r="Q38">
        <v>9.6378069681104215</v>
      </c>
      <c r="R38">
        <v>18.329337068534269</v>
      </c>
      <c r="S38">
        <v>11.696609493919182</v>
      </c>
      <c r="T38">
        <v>0</v>
      </c>
      <c r="U38">
        <v>41.407405514683276</v>
      </c>
      <c r="V38">
        <v>7.9942017334777891</v>
      </c>
      <c r="W38">
        <v>20.379581487341774</v>
      </c>
      <c r="X38">
        <v>43.189441732116322</v>
      </c>
      <c r="Y38">
        <v>0</v>
      </c>
      <c r="Z38">
        <v>0</v>
      </c>
      <c r="AA38">
        <v>0</v>
      </c>
      <c r="AB38">
        <v>0</v>
      </c>
      <c r="AC38">
        <v>8.6140413260999988</v>
      </c>
      <c r="AD38">
        <v>12.153518549999999</v>
      </c>
      <c r="AE38">
        <v>7.1871256800000003</v>
      </c>
      <c r="AF38">
        <v>12.412065600000002</v>
      </c>
      <c r="AG38">
        <v>30.292792639999998</v>
      </c>
      <c r="AH38">
        <v>31.137390570000004</v>
      </c>
      <c r="AI38">
        <v>0</v>
      </c>
      <c r="AJ38">
        <v>0</v>
      </c>
      <c r="AK38">
        <v>11.28533</v>
      </c>
      <c r="AL38">
        <v>1.9071799999999999</v>
      </c>
      <c r="AM38">
        <v>0</v>
      </c>
      <c r="AN38">
        <v>0</v>
      </c>
      <c r="AO38">
        <v>1.291248E-2</v>
      </c>
      <c r="AP38">
        <v>0.45009216000000002</v>
      </c>
      <c r="AQ38">
        <v>43.806734400000003</v>
      </c>
      <c r="AR38">
        <v>1.4546303999999999</v>
      </c>
      <c r="AS38">
        <v>2.2450849919999998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43.939829380401306</v>
      </c>
      <c r="BB38">
        <f t="shared" si="0"/>
        <v>1004.7434383402149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511.20331485582852</v>
      </c>
      <c r="L39">
        <v>9.0074218456829396</v>
      </c>
      <c r="M39">
        <v>62.778142199258674</v>
      </c>
      <c r="N39">
        <v>51.23395211088728</v>
      </c>
      <c r="O39">
        <v>72.304459914694334</v>
      </c>
      <c r="P39">
        <v>26.562693997981214</v>
      </c>
      <c r="Q39">
        <v>9.6378069681104215</v>
      </c>
      <c r="R39">
        <v>18.329337068534269</v>
      </c>
      <c r="S39">
        <v>11.696609493919182</v>
      </c>
      <c r="T39">
        <v>0</v>
      </c>
      <c r="U39">
        <v>41.407405514683276</v>
      </c>
      <c r="V39">
        <v>7.9942017334777891</v>
      </c>
      <c r="W39">
        <v>20.379581487341774</v>
      </c>
      <c r="X39">
        <v>43.189441732116322</v>
      </c>
      <c r="Y39">
        <v>0</v>
      </c>
      <c r="Z39">
        <v>0</v>
      </c>
      <c r="AA39">
        <v>0</v>
      </c>
      <c r="AB39">
        <v>0</v>
      </c>
      <c r="AC39">
        <v>2.9440036079999996</v>
      </c>
      <c r="AD39">
        <v>8.1023457000000008</v>
      </c>
      <c r="AE39">
        <v>0</v>
      </c>
      <c r="AF39">
        <v>6.2060328000000009</v>
      </c>
      <c r="AG39">
        <v>30.292792639999998</v>
      </c>
      <c r="AH39">
        <v>25.212461999999999</v>
      </c>
      <c r="AI39">
        <v>0</v>
      </c>
      <c r="AJ39">
        <v>0</v>
      </c>
      <c r="AK39">
        <v>11.28533</v>
      </c>
      <c r="AL39">
        <v>1.9071799999999999</v>
      </c>
      <c r="AM39">
        <v>0</v>
      </c>
      <c r="AN39">
        <v>0</v>
      </c>
      <c r="AO39">
        <v>2.5824960000000001E-2</v>
      </c>
      <c r="AP39">
        <v>0.45009216000000002</v>
      </c>
      <c r="AQ39">
        <v>43.806734400000003</v>
      </c>
      <c r="AR39">
        <v>1.4546303999999999</v>
      </c>
      <c r="AS39">
        <v>2.2450849919999998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42.723624441801299</v>
      </c>
      <c r="BB39">
        <f t="shared" si="0"/>
        <v>976.93325814071477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511.20331485582852</v>
      </c>
      <c r="L40">
        <v>9.0074218456829396</v>
      </c>
      <c r="M40">
        <v>62.778142199258674</v>
      </c>
      <c r="N40">
        <v>51.23395211088728</v>
      </c>
      <c r="O40">
        <v>72.304459914694334</v>
      </c>
      <c r="P40">
        <v>26.562693997981214</v>
      </c>
      <c r="Q40">
        <v>9.6378069681104215</v>
      </c>
      <c r="R40">
        <v>18.329337068534269</v>
      </c>
      <c r="S40">
        <v>11.696609493919182</v>
      </c>
      <c r="T40">
        <v>0</v>
      </c>
      <c r="U40">
        <v>41.407405514683276</v>
      </c>
      <c r="V40">
        <v>7.9942017334777891</v>
      </c>
      <c r="W40">
        <v>20.379581487341774</v>
      </c>
      <c r="X40">
        <v>43.189441732116322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3.8163222500000002</v>
      </c>
      <c r="AE40">
        <v>0</v>
      </c>
      <c r="AF40">
        <v>6.2060328000000009</v>
      </c>
      <c r="AG40">
        <v>30.292792639999998</v>
      </c>
      <c r="AH40">
        <v>25.212461999999999</v>
      </c>
      <c r="AI40">
        <v>0</v>
      </c>
      <c r="AJ40">
        <v>0</v>
      </c>
      <c r="AK40">
        <v>11.28533</v>
      </c>
      <c r="AL40">
        <v>1.9071799999999999</v>
      </c>
      <c r="AM40">
        <v>0</v>
      </c>
      <c r="AN40">
        <v>0</v>
      </c>
      <c r="AO40">
        <v>5.1649920000000009E-2</v>
      </c>
      <c r="AP40">
        <v>0.45009216000000002</v>
      </c>
      <c r="AQ40">
        <v>43.806734400000003</v>
      </c>
      <c r="AR40">
        <v>1.4546303999999999</v>
      </c>
      <c r="AS40">
        <v>2.2450849919999998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42.421767697801293</v>
      </c>
      <c r="BB40">
        <f t="shared" si="0"/>
        <v>970.03091278671479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511.20331485582852</v>
      </c>
      <c r="L41">
        <v>9.0074218456829396</v>
      </c>
      <c r="M41">
        <v>62.778142199258674</v>
      </c>
      <c r="N41">
        <v>51.23395211088728</v>
      </c>
      <c r="O41">
        <v>72.304459914694334</v>
      </c>
      <c r="P41">
        <v>26.562693997981214</v>
      </c>
      <c r="Q41">
        <v>9.6378069681104215</v>
      </c>
      <c r="R41">
        <v>18.329337068534269</v>
      </c>
      <c r="S41">
        <v>11.696609493919182</v>
      </c>
      <c r="T41">
        <v>0</v>
      </c>
      <c r="U41">
        <v>41.407405514683276</v>
      </c>
      <c r="V41">
        <v>7.9942017334777891</v>
      </c>
      <c r="W41">
        <v>20.379581487341774</v>
      </c>
      <c r="X41">
        <v>43.189441732116322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6.2060328000000009</v>
      </c>
      <c r="AG41">
        <v>30.292792639999998</v>
      </c>
      <c r="AH41">
        <v>16.808307999999997</v>
      </c>
      <c r="AI41">
        <v>0</v>
      </c>
      <c r="AJ41">
        <v>0</v>
      </c>
      <c r="AK41">
        <v>11.28533</v>
      </c>
      <c r="AL41">
        <v>1.9071799999999999</v>
      </c>
      <c r="AM41">
        <v>0</v>
      </c>
      <c r="AN41">
        <v>0</v>
      </c>
      <c r="AO41">
        <v>0.11621232000000001</v>
      </c>
      <c r="AP41">
        <v>0.45009216000000002</v>
      </c>
      <c r="AQ41">
        <v>43.806734400000003</v>
      </c>
      <c r="AR41">
        <v>1.4546303999999999</v>
      </c>
      <c r="AS41">
        <v>2.2450849919999998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41.912435408201304</v>
      </c>
      <c r="BB41">
        <f t="shared" si="0"/>
        <v>958.38433122631488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511.20331485582852</v>
      </c>
      <c r="L42">
        <v>9.0074218456829396</v>
      </c>
      <c r="M42">
        <v>62.778142199258674</v>
      </c>
      <c r="N42">
        <v>51.23395211088728</v>
      </c>
      <c r="O42">
        <v>72.304459914694334</v>
      </c>
      <c r="P42">
        <v>26.562693997981214</v>
      </c>
      <c r="Q42">
        <v>9.6378069681104215</v>
      </c>
      <c r="R42">
        <v>18.329337068534269</v>
      </c>
      <c r="S42">
        <v>11.696609493919182</v>
      </c>
      <c r="T42">
        <v>0</v>
      </c>
      <c r="U42">
        <v>41.407405514683276</v>
      </c>
      <c r="V42">
        <v>7.9942017334777891</v>
      </c>
      <c r="W42">
        <v>20.379581487341774</v>
      </c>
      <c r="X42">
        <v>43.189441732116322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6.2060328000000009</v>
      </c>
      <c r="AG42">
        <v>30.292792639999998</v>
      </c>
      <c r="AH42">
        <v>7.563738599999998</v>
      </c>
      <c r="AI42">
        <v>0</v>
      </c>
      <c r="AJ42">
        <v>0</v>
      </c>
      <c r="AK42">
        <v>11.28533</v>
      </c>
      <c r="AL42">
        <v>1.9071799999999999</v>
      </c>
      <c r="AM42">
        <v>0</v>
      </c>
      <c r="AN42">
        <v>0</v>
      </c>
      <c r="AO42">
        <v>0.14203728000000002</v>
      </c>
      <c r="AP42">
        <v>0.45009216000000002</v>
      </c>
      <c r="AQ42">
        <v>43.806734400000003</v>
      </c>
      <c r="AR42">
        <v>13.5765504</v>
      </c>
      <c r="AS42">
        <v>2.3632473599999995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42.039029077501304</v>
      </c>
      <c r="BB42">
        <f t="shared" si="0"/>
        <v>961.27907548501469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511.20331485582852</v>
      </c>
      <c r="L43">
        <v>8.9971123126372401</v>
      </c>
      <c r="M43">
        <v>62.778142199258674</v>
      </c>
      <c r="N43">
        <v>51.23395211088728</v>
      </c>
      <c r="O43">
        <v>72.304459914694334</v>
      </c>
      <c r="P43">
        <v>26.562693997981214</v>
      </c>
      <c r="Q43">
        <v>9.6378069681104215</v>
      </c>
      <c r="R43">
        <v>18.329337068534269</v>
      </c>
      <c r="S43">
        <v>11.696609493919182</v>
      </c>
      <c r="T43">
        <v>0</v>
      </c>
      <c r="U43">
        <v>41.407405514683276</v>
      </c>
      <c r="V43">
        <v>7.9942017334777891</v>
      </c>
      <c r="W43">
        <v>20.379581487341774</v>
      </c>
      <c r="X43">
        <v>43.189441732116322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6.2060328000000009</v>
      </c>
      <c r="AG43">
        <v>30.292792639999998</v>
      </c>
      <c r="AH43">
        <v>0</v>
      </c>
      <c r="AI43">
        <v>0</v>
      </c>
      <c r="AJ43">
        <v>0</v>
      </c>
      <c r="AK43">
        <v>11.28533</v>
      </c>
      <c r="AL43">
        <v>1.9071799999999999</v>
      </c>
      <c r="AM43">
        <v>0</v>
      </c>
      <c r="AN43">
        <v>0</v>
      </c>
      <c r="AO43">
        <v>0.15494975999999999</v>
      </c>
      <c r="AP43">
        <v>0.45009216000000002</v>
      </c>
      <c r="AQ43">
        <v>43.806734400000003</v>
      </c>
      <c r="AR43">
        <v>13.5765504</v>
      </c>
      <c r="AS43">
        <v>3.5448710399999999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41.771727423611125</v>
      </c>
      <c r="BB43">
        <f t="shared" si="0"/>
        <v>955.16686516585935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511.20331485582852</v>
      </c>
      <c r="L44">
        <v>8.9971123126372401</v>
      </c>
      <c r="M44">
        <v>62.778142199258674</v>
      </c>
      <c r="N44">
        <v>51.23395211088728</v>
      </c>
      <c r="O44">
        <v>72.304459914694334</v>
      </c>
      <c r="P44">
        <v>26.562693997981214</v>
      </c>
      <c r="Q44">
        <v>9.6378069681104215</v>
      </c>
      <c r="R44">
        <v>18.329337068534269</v>
      </c>
      <c r="S44">
        <v>11.696609493919182</v>
      </c>
      <c r="T44">
        <v>0</v>
      </c>
      <c r="U44">
        <v>41.407405514683276</v>
      </c>
      <c r="V44">
        <v>7.9942017334777891</v>
      </c>
      <c r="W44">
        <v>20.379581487341774</v>
      </c>
      <c r="X44">
        <v>43.189441732116322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6.2060328000000009</v>
      </c>
      <c r="AG44">
        <v>30.292792639999998</v>
      </c>
      <c r="AH44">
        <v>0</v>
      </c>
      <c r="AI44">
        <v>0</v>
      </c>
      <c r="AJ44">
        <v>0</v>
      </c>
      <c r="AK44">
        <v>11.28533</v>
      </c>
      <c r="AL44">
        <v>1.9071799999999999</v>
      </c>
      <c r="AM44">
        <v>0</v>
      </c>
      <c r="AN44">
        <v>0</v>
      </c>
      <c r="AO44">
        <v>0.18077472000000003</v>
      </c>
      <c r="AP44">
        <v>0.45009216000000002</v>
      </c>
      <c r="AQ44">
        <v>43.806734400000003</v>
      </c>
      <c r="AR44">
        <v>1.4546303999999999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41.264901164411121</v>
      </c>
      <c r="BB44">
        <f t="shared" si="0"/>
        <v>943.57759638505945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511.20331485582852</v>
      </c>
      <c r="L45">
        <v>8.9971123126372401</v>
      </c>
      <c r="M45">
        <v>62.778142199258674</v>
      </c>
      <c r="N45">
        <v>51.23395211088728</v>
      </c>
      <c r="O45">
        <v>72.304459914694334</v>
      </c>
      <c r="P45">
        <v>26.562693997981214</v>
      </c>
      <c r="Q45">
        <v>9.6378069681104215</v>
      </c>
      <c r="R45">
        <v>18.329337068534269</v>
      </c>
      <c r="S45">
        <v>11.696609493919182</v>
      </c>
      <c r="T45">
        <v>0</v>
      </c>
      <c r="U45">
        <v>41.407405514683276</v>
      </c>
      <c r="V45">
        <v>7.9942017334777891</v>
      </c>
      <c r="W45">
        <v>20.379581487341774</v>
      </c>
      <c r="X45">
        <v>43.189441732116322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6.2060328000000009</v>
      </c>
      <c r="AG45">
        <v>30.292792639999998</v>
      </c>
      <c r="AH45">
        <v>0</v>
      </c>
      <c r="AI45">
        <v>0</v>
      </c>
      <c r="AJ45">
        <v>0</v>
      </c>
      <c r="AK45">
        <v>11.28533</v>
      </c>
      <c r="AL45">
        <v>1.9071799999999999</v>
      </c>
      <c r="AM45">
        <v>0</v>
      </c>
      <c r="AN45">
        <v>0</v>
      </c>
      <c r="AO45">
        <v>0.16786224</v>
      </c>
      <c r="AP45">
        <v>0.45009216000000002</v>
      </c>
      <c r="AQ45">
        <v>32.855050800000001</v>
      </c>
      <c r="AR45">
        <v>1.4546303999999999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40.963916569611115</v>
      </c>
      <c r="BB45">
        <f t="shared" si="0"/>
        <v>936.69518067585932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511.20331485582852</v>
      </c>
      <c r="L46">
        <v>8.9971123126372401</v>
      </c>
      <c r="M46">
        <v>62.778142199258674</v>
      </c>
      <c r="N46">
        <v>51.23395211088728</v>
      </c>
      <c r="O46">
        <v>72.304459914694334</v>
      </c>
      <c r="P46">
        <v>26.562693997981214</v>
      </c>
      <c r="Q46">
        <v>9.6378069681104215</v>
      </c>
      <c r="R46">
        <v>18.329337068534269</v>
      </c>
      <c r="S46">
        <v>11.696609493919182</v>
      </c>
      <c r="T46">
        <v>0</v>
      </c>
      <c r="U46">
        <v>41.407405514683276</v>
      </c>
      <c r="V46">
        <v>7.9942017334777891</v>
      </c>
      <c r="W46">
        <v>20.379581487341774</v>
      </c>
      <c r="X46">
        <v>43.189441732116322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6.2060328000000009</v>
      </c>
      <c r="AG46">
        <v>30.292792639999998</v>
      </c>
      <c r="AH46">
        <v>0</v>
      </c>
      <c r="AI46">
        <v>0</v>
      </c>
      <c r="AJ46">
        <v>0</v>
      </c>
      <c r="AK46">
        <v>11.28533</v>
      </c>
      <c r="AL46">
        <v>1.9071799999999999</v>
      </c>
      <c r="AM46">
        <v>0</v>
      </c>
      <c r="AN46">
        <v>0</v>
      </c>
      <c r="AO46">
        <v>0.18077472000000003</v>
      </c>
      <c r="AP46">
        <v>0.45009216000000002</v>
      </c>
      <c r="AQ46">
        <v>21.282624000000002</v>
      </c>
      <c r="AR46">
        <v>1.4546303999999999</v>
      </c>
      <c r="AS46">
        <v>7.326066816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40.479573249811125</v>
      </c>
      <c r="BB46">
        <f t="shared" si="0"/>
        <v>925.6200096756595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511.20331485582852</v>
      </c>
      <c r="L47">
        <v>8.9971123126372401</v>
      </c>
      <c r="M47">
        <v>62.778142199258674</v>
      </c>
      <c r="N47">
        <v>51.23395211088728</v>
      </c>
      <c r="O47">
        <v>72.304459914694334</v>
      </c>
      <c r="P47">
        <v>27.481999249530954</v>
      </c>
      <c r="Q47">
        <v>9.6378069681104215</v>
      </c>
      <c r="R47">
        <v>18.329337068534269</v>
      </c>
      <c r="S47">
        <v>11.696609493919182</v>
      </c>
      <c r="T47">
        <v>0</v>
      </c>
      <c r="U47">
        <v>41.407405514683276</v>
      </c>
      <c r="V47">
        <v>7.9942017334777891</v>
      </c>
      <c r="W47">
        <v>20.379581487341774</v>
      </c>
      <c r="X47">
        <v>43.189441732116322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6.2060328000000009</v>
      </c>
      <c r="AG47">
        <v>30.292792639999998</v>
      </c>
      <c r="AH47">
        <v>0</v>
      </c>
      <c r="AI47">
        <v>0</v>
      </c>
      <c r="AJ47">
        <v>0</v>
      </c>
      <c r="AK47">
        <v>11.28533</v>
      </c>
      <c r="AL47">
        <v>1.9071799999999999</v>
      </c>
      <c r="AM47">
        <v>0</v>
      </c>
      <c r="AN47">
        <v>0</v>
      </c>
      <c r="AO47">
        <v>0</v>
      </c>
      <c r="AP47">
        <v>1.1252304</v>
      </c>
      <c r="AQ47">
        <v>10.951683600000001</v>
      </c>
      <c r="AR47">
        <v>1.4546303999999999</v>
      </c>
      <c r="AS47">
        <v>4.2538452479999993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39.977213759798985</v>
      </c>
      <c r="BB47">
        <f t="shared" si="0"/>
        <v>914.13287596922123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511.20331485582852</v>
      </c>
      <c r="L48">
        <v>8.9971123126372401</v>
      </c>
      <c r="M48">
        <v>62.778142199258674</v>
      </c>
      <c r="N48">
        <v>51.23395211088728</v>
      </c>
      <c r="O48">
        <v>72.304459914694334</v>
      </c>
      <c r="P48">
        <v>27.481999249530954</v>
      </c>
      <c r="Q48">
        <v>9.6378069681104215</v>
      </c>
      <c r="R48">
        <v>18.329337068534269</v>
      </c>
      <c r="S48">
        <v>11.696609493919182</v>
      </c>
      <c r="T48">
        <v>0</v>
      </c>
      <c r="U48">
        <v>41.407405514683276</v>
      </c>
      <c r="V48">
        <v>7.9942017334777891</v>
      </c>
      <c r="W48">
        <v>20.379581487341774</v>
      </c>
      <c r="X48">
        <v>43.189441732116322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6.2060328000000009</v>
      </c>
      <c r="AG48">
        <v>30.292792639999998</v>
      </c>
      <c r="AH48">
        <v>0</v>
      </c>
      <c r="AI48">
        <v>0</v>
      </c>
      <c r="AJ48">
        <v>0</v>
      </c>
      <c r="AK48">
        <v>11.28533</v>
      </c>
      <c r="AL48">
        <v>1.9071799999999999</v>
      </c>
      <c r="AM48">
        <v>0</v>
      </c>
      <c r="AN48">
        <v>0</v>
      </c>
      <c r="AO48">
        <v>0</v>
      </c>
      <c r="AP48">
        <v>1.1252304</v>
      </c>
      <c r="AQ48">
        <v>0</v>
      </c>
      <c r="AR48">
        <v>1.4546303999999999</v>
      </c>
      <c r="AS48">
        <v>4.2538452479999993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39.518338082598987</v>
      </c>
      <c r="BB48">
        <f t="shared" si="0"/>
        <v>903.64006804642111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511.20331485582852</v>
      </c>
      <c r="L49">
        <v>8.9971123126372401</v>
      </c>
      <c r="M49">
        <v>62.778142199258674</v>
      </c>
      <c r="N49">
        <v>51.23395211088728</v>
      </c>
      <c r="O49">
        <v>72.304459914694334</v>
      </c>
      <c r="P49">
        <v>27.481999249530954</v>
      </c>
      <c r="Q49">
        <v>9.6378069681104215</v>
      </c>
      <c r="R49">
        <v>18.329337068534269</v>
      </c>
      <c r="S49">
        <v>11.696609493919182</v>
      </c>
      <c r="T49">
        <v>0</v>
      </c>
      <c r="U49">
        <v>41.407405514683276</v>
      </c>
      <c r="V49">
        <v>7.9942017334777891</v>
      </c>
      <c r="W49">
        <v>20.379581487341774</v>
      </c>
      <c r="X49">
        <v>43.189441732116322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6.2060328000000009</v>
      </c>
      <c r="AG49">
        <v>30.292792639999998</v>
      </c>
      <c r="AH49">
        <v>0</v>
      </c>
      <c r="AI49">
        <v>0</v>
      </c>
      <c r="AJ49">
        <v>0</v>
      </c>
      <c r="AK49">
        <v>11.28533</v>
      </c>
      <c r="AL49">
        <v>1.9071799999999999</v>
      </c>
      <c r="AM49">
        <v>0</v>
      </c>
      <c r="AN49">
        <v>0</v>
      </c>
      <c r="AO49">
        <v>0</v>
      </c>
      <c r="AP49">
        <v>1.1252304</v>
      </c>
      <c r="AQ49">
        <v>0</v>
      </c>
      <c r="AR49">
        <v>1.4546303999999999</v>
      </c>
      <c r="AS49">
        <v>4.2538452479999993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39.518338082598987</v>
      </c>
      <c r="BB49">
        <f t="shared" si="0"/>
        <v>903.64006804642111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511.20331485582852</v>
      </c>
      <c r="L50">
        <v>8.9971123126372401</v>
      </c>
      <c r="M50">
        <v>62.778142199258674</v>
      </c>
      <c r="N50">
        <v>51.23395211088728</v>
      </c>
      <c r="O50">
        <v>72.304459914694334</v>
      </c>
      <c r="P50">
        <v>27.481999249530954</v>
      </c>
      <c r="Q50">
        <v>9.6378069681104215</v>
      </c>
      <c r="R50">
        <v>18.329337068534269</v>
      </c>
      <c r="S50">
        <v>11.696609493919182</v>
      </c>
      <c r="T50">
        <v>0</v>
      </c>
      <c r="U50">
        <v>41.407405514683276</v>
      </c>
      <c r="V50">
        <v>7.9942017334777891</v>
      </c>
      <c r="W50">
        <v>20.379581487341774</v>
      </c>
      <c r="X50">
        <v>43.189441732116322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6.2060328000000009</v>
      </c>
      <c r="AG50">
        <v>30.292792639999998</v>
      </c>
      <c r="AH50">
        <v>0</v>
      </c>
      <c r="AI50">
        <v>0</v>
      </c>
      <c r="AJ50">
        <v>0</v>
      </c>
      <c r="AK50">
        <v>11.28533</v>
      </c>
      <c r="AL50">
        <v>1.9071799999999999</v>
      </c>
      <c r="AM50">
        <v>0</v>
      </c>
      <c r="AN50">
        <v>0</v>
      </c>
      <c r="AO50">
        <v>0</v>
      </c>
      <c r="AP50">
        <v>1.1252304</v>
      </c>
      <c r="AQ50">
        <v>0</v>
      </c>
      <c r="AR50">
        <v>1.4546303999999999</v>
      </c>
      <c r="AS50">
        <v>4.2538452479999993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39.518338082598987</v>
      </c>
      <c r="BB50">
        <f t="shared" si="0"/>
        <v>903.64006804642111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511.20331485582852</v>
      </c>
      <c r="L51">
        <v>8.9971123126372401</v>
      </c>
      <c r="M51">
        <v>62.778142199258674</v>
      </c>
      <c r="N51">
        <v>51.23395211088728</v>
      </c>
      <c r="O51">
        <v>72.304459914694334</v>
      </c>
      <c r="P51">
        <v>27.481999249530954</v>
      </c>
      <c r="Q51">
        <v>9.4708369007263933</v>
      </c>
      <c r="R51">
        <v>18.329337068534269</v>
      </c>
      <c r="S51">
        <v>11.696609493919182</v>
      </c>
      <c r="T51">
        <v>0</v>
      </c>
      <c r="U51">
        <v>41.407405514683276</v>
      </c>
      <c r="V51">
        <v>7.9942017334777891</v>
      </c>
      <c r="W51">
        <v>20.379581487341774</v>
      </c>
      <c r="X51">
        <v>43.189441732116322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6.2060328000000009</v>
      </c>
      <c r="AG51">
        <v>30.292792639999998</v>
      </c>
      <c r="AH51">
        <v>0</v>
      </c>
      <c r="AI51">
        <v>0</v>
      </c>
      <c r="AJ51">
        <v>0</v>
      </c>
      <c r="AK51">
        <v>11.28533</v>
      </c>
      <c r="AL51">
        <v>1.9071799999999999</v>
      </c>
      <c r="AM51">
        <v>0</v>
      </c>
      <c r="AN51">
        <v>0</v>
      </c>
      <c r="AO51">
        <v>0</v>
      </c>
      <c r="AP51">
        <v>1.3502764800000002</v>
      </c>
      <c r="AQ51">
        <v>0</v>
      </c>
      <c r="AR51">
        <v>1.4546303999999999</v>
      </c>
      <c r="AS51">
        <v>4.2538452479999993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39.5207712180557</v>
      </c>
      <c r="BB51">
        <f t="shared" si="0"/>
        <v>903.69571092358046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511.20331485582852</v>
      </c>
      <c r="L52">
        <v>8.9971123126372401</v>
      </c>
      <c r="M52">
        <v>62.778142199258674</v>
      </c>
      <c r="N52">
        <v>51.23395211088728</v>
      </c>
      <c r="O52">
        <v>72.304459914694334</v>
      </c>
      <c r="P52">
        <v>27.481999249530954</v>
      </c>
      <c r="Q52">
        <v>9.4708369007263933</v>
      </c>
      <c r="R52">
        <v>18.329337068534269</v>
      </c>
      <c r="S52">
        <v>11.439867895791586</v>
      </c>
      <c r="T52">
        <v>0</v>
      </c>
      <c r="U52">
        <v>41.407405514683276</v>
      </c>
      <c r="V52">
        <v>7.9942017334777891</v>
      </c>
      <c r="W52">
        <v>20.379581487341774</v>
      </c>
      <c r="X52">
        <v>43.189441732116322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6.2060328000000009</v>
      </c>
      <c r="AG52">
        <v>30.292792639999998</v>
      </c>
      <c r="AH52">
        <v>0</v>
      </c>
      <c r="AI52">
        <v>0</v>
      </c>
      <c r="AJ52">
        <v>0</v>
      </c>
      <c r="AK52">
        <v>11.28533</v>
      </c>
      <c r="AL52">
        <v>1.9071799999999999</v>
      </c>
      <c r="AM52">
        <v>0</v>
      </c>
      <c r="AN52">
        <v>0</v>
      </c>
      <c r="AO52">
        <v>0</v>
      </c>
      <c r="AP52">
        <v>1.3502764800000002</v>
      </c>
      <c r="AQ52">
        <v>0</v>
      </c>
      <c r="AR52">
        <v>1.4546303999999999</v>
      </c>
      <c r="AS52">
        <v>4.2538452479999993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39.510013778878886</v>
      </c>
      <c r="BB52">
        <f t="shared" si="0"/>
        <v>903.44972676462976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511.20331485582852</v>
      </c>
      <c r="L53">
        <v>8.9971123126372401</v>
      </c>
      <c r="M53">
        <v>62.778142199258674</v>
      </c>
      <c r="N53">
        <v>51.23395211088728</v>
      </c>
      <c r="O53">
        <v>72.304459914694334</v>
      </c>
      <c r="P53">
        <v>27.481999249530954</v>
      </c>
      <c r="Q53">
        <v>9.4708369007263933</v>
      </c>
      <c r="R53">
        <v>18.329337068534269</v>
      </c>
      <c r="S53">
        <v>11.439867895791586</v>
      </c>
      <c r="T53">
        <v>0</v>
      </c>
      <c r="U53">
        <v>41.407405514683276</v>
      </c>
      <c r="V53">
        <v>7.9942017334777891</v>
      </c>
      <c r="W53">
        <v>20.379581487341774</v>
      </c>
      <c r="X53">
        <v>43.189441732116322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6.2060328000000009</v>
      </c>
      <c r="AG53">
        <v>30.292792639999998</v>
      </c>
      <c r="AH53">
        <v>0</v>
      </c>
      <c r="AI53">
        <v>0</v>
      </c>
      <c r="AJ53">
        <v>0</v>
      </c>
      <c r="AK53">
        <v>11.28533</v>
      </c>
      <c r="AL53">
        <v>1.9071799999999999</v>
      </c>
      <c r="AM53">
        <v>0</v>
      </c>
      <c r="AN53">
        <v>0</v>
      </c>
      <c r="AO53">
        <v>0</v>
      </c>
      <c r="AP53">
        <v>1.3502764800000002</v>
      </c>
      <c r="AQ53">
        <v>0</v>
      </c>
      <c r="AR53">
        <v>1.4546303999999999</v>
      </c>
      <c r="AS53">
        <v>4.2538452479999993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39.510013778878886</v>
      </c>
      <c r="BB53">
        <f t="shared" si="0"/>
        <v>903.44972676462976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511.20331485582852</v>
      </c>
      <c r="L54">
        <v>8.9971123126372401</v>
      </c>
      <c r="M54">
        <v>62.778142199258674</v>
      </c>
      <c r="N54">
        <v>51.23395211088728</v>
      </c>
      <c r="O54">
        <v>72.304459914694334</v>
      </c>
      <c r="P54">
        <v>27.481999249530954</v>
      </c>
      <c r="Q54">
        <v>9.4708369007263933</v>
      </c>
      <c r="R54">
        <v>18.329337068534269</v>
      </c>
      <c r="S54">
        <v>11.439867895791586</v>
      </c>
      <c r="T54">
        <v>0</v>
      </c>
      <c r="U54">
        <v>41.407405514683276</v>
      </c>
      <c r="V54">
        <v>7.9942017334777891</v>
      </c>
      <c r="W54">
        <v>20.379581487341774</v>
      </c>
      <c r="X54">
        <v>43.189441732116322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6.2060328000000009</v>
      </c>
      <c r="AG54">
        <v>30.292792639999998</v>
      </c>
      <c r="AH54">
        <v>0</v>
      </c>
      <c r="AI54">
        <v>0</v>
      </c>
      <c r="AJ54">
        <v>0</v>
      </c>
      <c r="AK54">
        <v>11.28533</v>
      </c>
      <c r="AL54">
        <v>1.9071799999999999</v>
      </c>
      <c r="AM54">
        <v>0</v>
      </c>
      <c r="AN54">
        <v>0</v>
      </c>
      <c r="AO54">
        <v>0</v>
      </c>
      <c r="AP54">
        <v>1.3502764800000002</v>
      </c>
      <c r="AQ54">
        <v>0</v>
      </c>
      <c r="AR54">
        <v>1.4546303999999999</v>
      </c>
      <c r="AS54">
        <v>4.2538452479999993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39.510013778878886</v>
      </c>
      <c r="BB54">
        <f t="shared" si="0"/>
        <v>903.44972676462976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511.20331485582852</v>
      </c>
      <c r="L55">
        <v>8.9971123126372401</v>
      </c>
      <c r="M55">
        <v>62.778142199258674</v>
      </c>
      <c r="N55">
        <v>51.23395211088728</v>
      </c>
      <c r="O55">
        <v>72.304459914694334</v>
      </c>
      <c r="P55">
        <v>27.481999249530954</v>
      </c>
      <c r="Q55">
        <v>9.4652487068965545</v>
      </c>
      <c r="R55">
        <v>18.329397602652381</v>
      </c>
      <c r="S55">
        <v>11.439867895791586</v>
      </c>
      <c r="T55">
        <v>0</v>
      </c>
      <c r="U55">
        <v>41.407405514683276</v>
      </c>
      <c r="V55">
        <v>7.9942017334777891</v>
      </c>
      <c r="W55">
        <v>20.379581487341774</v>
      </c>
      <c r="X55">
        <v>43.189441732116322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6.2060328000000009</v>
      </c>
      <c r="AG55">
        <v>30.292792639999998</v>
      </c>
      <c r="AH55">
        <v>0</v>
      </c>
      <c r="AI55">
        <v>0</v>
      </c>
      <c r="AJ55">
        <v>0</v>
      </c>
      <c r="AK55">
        <v>11.28533</v>
      </c>
      <c r="AL55">
        <v>1.9071799999999999</v>
      </c>
      <c r="AM55">
        <v>0</v>
      </c>
      <c r="AN55">
        <v>0</v>
      </c>
      <c r="AO55">
        <v>0</v>
      </c>
      <c r="AP55">
        <v>1.3502764800000002</v>
      </c>
      <c r="AQ55">
        <v>0</v>
      </c>
      <c r="AR55">
        <v>0.9697536000000001</v>
      </c>
      <c r="AS55">
        <v>4.2538452479999993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39.48946576462734</v>
      </c>
      <c r="BB55">
        <f t="shared" si="0"/>
        <v>902.97987031916955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511.20331485582852</v>
      </c>
      <c r="L56">
        <v>8.9971123126372401</v>
      </c>
      <c r="M56">
        <v>62.778142199258674</v>
      </c>
      <c r="N56">
        <v>51.23395211088728</v>
      </c>
      <c r="O56">
        <v>72.304459914694334</v>
      </c>
      <c r="P56">
        <v>27.481999249530954</v>
      </c>
      <c r="Q56">
        <v>9.4652487068965545</v>
      </c>
      <c r="R56">
        <v>18.329397602652381</v>
      </c>
      <c r="S56">
        <v>11.439867895791586</v>
      </c>
      <c r="T56">
        <v>0</v>
      </c>
      <c r="U56">
        <v>41.407405514683276</v>
      </c>
      <c r="V56">
        <v>7.9942017334777891</v>
      </c>
      <c r="W56">
        <v>20.379581487341774</v>
      </c>
      <c r="X56">
        <v>43.189441732116322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6.2060328000000009</v>
      </c>
      <c r="AG56">
        <v>30.292792639999998</v>
      </c>
      <c r="AH56">
        <v>0</v>
      </c>
      <c r="AI56">
        <v>0</v>
      </c>
      <c r="AJ56">
        <v>0</v>
      </c>
      <c r="AK56">
        <v>11.28533</v>
      </c>
      <c r="AL56">
        <v>1.9071799999999999</v>
      </c>
      <c r="AM56">
        <v>0</v>
      </c>
      <c r="AN56">
        <v>0</v>
      </c>
      <c r="AO56">
        <v>0</v>
      </c>
      <c r="AP56">
        <v>1.3502764800000002</v>
      </c>
      <c r="AQ56">
        <v>0</v>
      </c>
      <c r="AR56">
        <v>0.9697536000000001</v>
      </c>
      <c r="AS56">
        <v>4.2538452479999993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39.48946576462734</v>
      </c>
      <c r="BB56">
        <f t="shared" si="0"/>
        <v>902.97987031916955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511.20331485582852</v>
      </c>
      <c r="L57">
        <v>8.9971480210030776</v>
      </c>
      <c r="M57">
        <v>62.778142199258674</v>
      </c>
      <c r="N57">
        <v>51.23395211088728</v>
      </c>
      <c r="O57">
        <v>72.304459914694334</v>
      </c>
      <c r="P57">
        <v>27.481999249530954</v>
      </c>
      <c r="Q57">
        <v>9.4652487068965545</v>
      </c>
      <c r="R57">
        <v>18.329397602652381</v>
      </c>
      <c r="S57">
        <v>11.439867895791586</v>
      </c>
      <c r="T57">
        <v>0</v>
      </c>
      <c r="U57">
        <v>41.407405514683276</v>
      </c>
      <c r="V57">
        <v>7.9942017334777891</v>
      </c>
      <c r="W57">
        <v>20.379581487341774</v>
      </c>
      <c r="X57">
        <v>43.189441732116322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6.2060328000000009</v>
      </c>
      <c r="AG57">
        <v>30.292792639999998</v>
      </c>
      <c r="AH57">
        <v>0</v>
      </c>
      <c r="AI57">
        <v>0</v>
      </c>
      <c r="AJ57">
        <v>0</v>
      </c>
      <c r="AK57">
        <v>11.28533</v>
      </c>
      <c r="AL57">
        <v>1.9071799999999999</v>
      </c>
      <c r="AM57">
        <v>0</v>
      </c>
      <c r="AN57">
        <v>0</v>
      </c>
      <c r="AO57">
        <v>0</v>
      </c>
      <c r="AP57">
        <v>3.3756911999999999</v>
      </c>
      <c r="AQ57">
        <v>0</v>
      </c>
      <c r="AR57">
        <v>0.9697536000000001</v>
      </c>
      <c r="AS57">
        <v>4.2538452479999993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39.574332123791493</v>
      </c>
      <c r="BB57">
        <f t="shared" si="0"/>
        <v>904.92045438837113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511.20331485582852</v>
      </c>
      <c r="L58">
        <v>8.9971480210030776</v>
      </c>
      <c r="M58">
        <v>62.778142199258674</v>
      </c>
      <c r="N58">
        <v>51.23395211088728</v>
      </c>
      <c r="O58">
        <v>72.304459914694334</v>
      </c>
      <c r="P58">
        <v>27.481999249530954</v>
      </c>
      <c r="Q58">
        <v>9.4652487068965545</v>
      </c>
      <c r="R58">
        <v>18.329397602652381</v>
      </c>
      <c r="S58">
        <v>11.439867895791586</v>
      </c>
      <c r="T58">
        <v>0</v>
      </c>
      <c r="U58">
        <v>41.407405514683276</v>
      </c>
      <c r="V58">
        <v>7.9942017334777891</v>
      </c>
      <c r="W58">
        <v>20.379581487341774</v>
      </c>
      <c r="X58">
        <v>43.189441732116322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6.2060328000000009</v>
      </c>
      <c r="AG58">
        <v>30.292792639999998</v>
      </c>
      <c r="AH58">
        <v>0</v>
      </c>
      <c r="AI58">
        <v>0</v>
      </c>
      <c r="AJ58">
        <v>0</v>
      </c>
      <c r="AK58">
        <v>11.28533</v>
      </c>
      <c r="AL58">
        <v>1.9071799999999999</v>
      </c>
      <c r="AM58">
        <v>0</v>
      </c>
      <c r="AN58">
        <v>0</v>
      </c>
      <c r="AO58">
        <v>0</v>
      </c>
      <c r="AP58">
        <v>3.3756911999999999</v>
      </c>
      <c r="AQ58">
        <v>0</v>
      </c>
      <c r="AR58">
        <v>0.9697536000000001</v>
      </c>
      <c r="AS58">
        <v>4.2538452479999993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39.574332123791493</v>
      </c>
      <c r="BB58">
        <f t="shared" si="0"/>
        <v>904.92045438837113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511.20331485582852</v>
      </c>
      <c r="L59">
        <v>8.5690132181216487</v>
      </c>
      <c r="M59">
        <v>62.778142199258674</v>
      </c>
      <c r="N59">
        <v>51.23395211088728</v>
      </c>
      <c r="O59">
        <v>72.304459914694334</v>
      </c>
      <c r="P59">
        <v>27.481999249530954</v>
      </c>
      <c r="Q59">
        <v>9.4652487068965545</v>
      </c>
      <c r="R59">
        <v>18.329397602652381</v>
      </c>
      <c r="S59">
        <v>11.439867895791586</v>
      </c>
      <c r="T59">
        <v>0</v>
      </c>
      <c r="U59">
        <v>41.407405514683276</v>
      </c>
      <c r="V59">
        <v>7.9942017334777891</v>
      </c>
      <c r="W59">
        <v>20.379581487341774</v>
      </c>
      <c r="X59">
        <v>43.189441732116322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6.2060328000000009</v>
      </c>
      <c r="AG59">
        <v>30.292792639999998</v>
      </c>
      <c r="AH59">
        <v>0</v>
      </c>
      <c r="AI59">
        <v>0</v>
      </c>
      <c r="AJ59">
        <v>0</v>
      </c>
      <c r="AK59">
        <v>11.28533</v>
      </c>
      <c r="AL59">
        <v>1.9071799999999999</v>
      </c>
      <c r="AM59">
        <v>0</v>
      </c>
      <c r="AN59">
        <v>0</v>
      </c>
      <c r="AO59">
        <v>0</v>
      </c>
      <c r="AP59">
        <v>3.3756911999999999</v>
      </c>
      <c r="AQ59">
        <v>0</v>
      </c>
      <c r="AR59">
        <v>0.9697536000000001</v>
      </c>
      <c r="AS59">
        <v>2.3632473599999995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39.4771773998756</v>
      </c>
      <c r="BB59">
        <f t="shared" si="0"/>
        <v>902.69887642140554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511.20331485582852</v>
      </c>
      <c r="L60">
        <v>8.9971123126372401</v>
      </c>
      <c r="M60">
        <v>62.778142199258674</v>
      </c>
      <c r="N60">
        <v>51.23395211088728</v>
      </c>
      <c r="O60">
        <v>72.304459914694334</v>
      </c>
      <c r="P60">
        <v>27.481999249530954</v>
      </c>
      <c r="Q60">
        <v>9.4652487068965545</v>
      </c>
      <c r="R60">
        <v>18.329397602652381</v>
      </c>
      <c r="S60">
        <v>11.439867895791586</v>
      </c>
      <c r="T60">
        <v>0</v>
      </c>
      <c r="U60">
        <v>41.407405514683276</v>
      </c>
      <c r="V60">
        <v>7.9942017334777891</v>
      </c>
      <c r="W60">
        <v>20.379581487341774</v>
      </c>
      <c r="X60">
        <v>43.189441732116322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6.2060328000000009</v>
      </c>
      <c r="AG60">
        <v>30.292792639999998</v>
      </c>
      <c r="AH60">
        <v>0</v>
      </c>
      <c r="AI60">
        <v>0</v>
      </c>
      <c r="AJ60">
        <v>0</v>
      </c>
      <c r="AK60">
        <v>11.28533</v>
      </c>
      <c r="AL60">
        <v>9.5358999999999998</v>
      </c>
      <c r="AM60">
        <v>0</v>
      </c>
      <c r="AN60">
        <v>0</v>
      </c>
      <c r="AO60">
        <v>0</v>
      </c>
      <c r="AP60">
        <v>3.3756911999999999</v>
      </c>
      <c r="AQ60">
        <v>0</v>
      </c>
      <c r="AR60">
        <v>0.9697536000000001</v>
      </c>
      <c r="AS60">
        <v>2.3632473599999995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39.814758391602211</v>
      </c>
      <c r="BB60">
        <f t="shared" si="0"/>
        <v>910.41811452419449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511.20331485582852</v>
      </c>
      <c r="L61">
        <v>8.9971123126372401</v>
      </c>
      <c r="M61">
        <v>62.778142199258674</v>
      </c>
      <c r="N61">
        <v>51.23395211088728</v>
      </c>
      <c r="O61">
        <v>72.304459914694334</v>
      </c>
      <c r="P61">
        <v>27.481999249530954</v>
      </c>
      <c r="Q61">
        <v>9.4652487068965545</v>
      </c>
      <c r="R61">
        <v>18.329397602652381</v>
      </c>
      <c r="S61">
        <v>11.439867895791586</v>
      </c>
      <c r="T61">
        <v>0</v>
      </c>
      <c r="U61">
        <v>41.407405514683276</v>
      </c>
      <c r="V61">
        <v>7.9942017334777891</v>
      </c>
      <c r="W61">
        <v>20.379581487341774</v>
      </c>
      <c r="X61">
        <v>43.189441732116322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6.2060328000000009</v>
      </c>
      <c r="AG61">
        <v>30.292792639999998</v>
      </c>
      <c r="AH61">
        <v>0</v>
      </c>
      <c r="AI61">
        <v>0</v>
      </c>
      <c r="AJ61">
        <v>0</v>
      </c>
      <c r="AK61">
        <v>11.28533</v>
      </c>
      <c r="AL61">
        <v>39.877399999999994</v>
      </c>
      <c r="AM61">
        <v>0</v>
      </c>
      <c r="AN61">
        <v>0</v>
      </c>
      <c r="AO61">
        <v>0</v>
      </c>
      <c r="AP61">
        <v>3.3756911999999999</v>
      </c>
      <c r="AQ61">
        <v>10.951683600000001</v>
      </c>
      <c r="AR61">
        <v>0.9697536000000001</v>
      </c>
      <c r="AS61">
        <v>2.3632473599999995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41.544942918802214</v>
      </c>
      <c r="BB61">
        <f t="shared" si="0"/>
        <v>949.98111359699453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511.20331485582852</v>
      </c>
      <c r="L62">
        <v>8.9971123126372401</v>
      </c>
      <c r="M62">
        <v>62.778142199258674</v>
      </c>
      <c r="N62">
        <v>51.23395211088728</v>
      </c>
      <c r="O62">
        <v>72.304459914694334</v>
      </c>
      <c r="P62">
        <v>27.481999249530954</v>
      </c>
      <c r="Q62">
        <v>9.4652487068965545</v>
      </c>
      <c r="R62">
        <v>18.329397602652381</v>
      </c>
      <c r="S62">
        <v>11.439867895791586</v>
      </c>
      <c r="T62">
        <v>0</v>
      </c>
      <c r="U62">
        <v>41.407405514683276</v>
      </c>
      <c r="V62">
        <v>7.9942017334777891</v>
      </c>
      <c r="W62">
        <v>20.379581487341774</v>
      </c>
      <c r="X62">
        <v>43.189441732116322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6.2060328000000009</v>
      </c>
      <c r="AG62">
        <v>30.292792639999998</v>
      </c>
      <c r="AH62">
        <v>0</v>
      </c>
      <c r="AI62">
        <v>0</v>
      </c>
      <c r="AJ62">
        <v>0</v>
      </c>
      <c r="AK62">
        <v>11.28533</v>
      </c>
      <c r="AL62">
        <v>39.877399999999994</v>
      </c>
      <c r="AM62">
        <v>0</v>
      </c>
      <c r="AN62">
        <v>0</v>
      </c>
      <c r="AO62">
        <v>0</v>
      </c>
      <c r="AP62">
        <v>3.3756911999999999</v>
      </c>
      <c r="AQ62">
        <v>11.262055200000001</v>
      </c>
      <c r="AR62">
        <v>0.9697536000000001</v>
      </c>
      <c r="AS62">
        <v>2.3632473599999995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41.557947623202217</v>
      </c>
      <c r="BB62">
        <f t="shared" si="0"/>
        <v>950.27848049259444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511.20331485582852</v>
      </c>
      <c r="L63">
        <v>8.9971123126372401</v>
      </c>
      <c r="M63">
        <v>62.778142199258674</v>
      </c>
      <c r="N63">
        <v>51.23395211088728</v>
      </c>
      <c r="O63">
        <v>72.304459914694334</v>
      </c>
      <c r="P63">
        <v>27.481999249530954</v>
      </c>
      <c r="Q63">
        <v>9.4652487068965545</v>
      </c>
      <c r="R63">
        <v>18.329397602652381</v>
      </c>
      <c r="S63">
        <v>11.439867895791586</v>
      </c>
      <c r="T63">
        <v>0</v>
      </c>
      <c r="U63">
        <v>41.407405514683276</v>
      </c>
      <c r="V63">
        <v>7.9942017334777891</v>
      </c>
      <c r="W63">
        <v>20.379581487341774</v>
      </c>
      <c r="X63">
        <v>43.189441732116322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6.2060328000000009</v>
      </c>
      <c r="AG63">
        <v>30.292792639999998</v>
      </c>
      <c r="AH63">
        <v>0</v>
      </c>
      <c r="AI63">
        <v>0</v>
      </c>
      <c r="AJ63">
        <v>0</v>
      </c>
      <c r="AK63">
        <v>11.28533</v>
      </c>
      <c r="AL63">
        <v>39.877399999999994</v>
      </c>
      <c r="AM63">
        <v>0</v>
      </c>
      <c r="AN63">
        <v>0</v>
      </c>
      <c r="AO63">
        <v>0</v>
      </c>
      <c r="AP63">
        <v>1.3502764800000002</v>
      </c>
      <c r="AQ63">
        <v>21.903367200000002</v>
      </c>
      <c r="AR63">
        <v>0.9697536000000001</v>
      </c>
      <c r="AS63">
        <v>2.3632473599999995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41.918953736802209</v>
      </c>
      <c r="BB63">
        <f t="shared" si="0"/>
        <v>958.53337165899461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511.20331485582852</v>
      </c>
      <c r="L64">
        <v>8.9971123126372401</v>
      </c>
      <c r="M64">
        <v>62.778142199258674</v>
      </c>
      <c r="N64">
        <v>51.23395211088728</v>
      </c>
      <c r="O64">
        <v>72.304459914694334</v>
      </c>
      <c r="P64">
        <v>27.481999249530954</v>
      </c>
      <c r="Q64">
        <v>9.4652487068965545</v>
      </c>
      <c r="R64">
        <v>18.329397602652381</v>
      </c>
      <c r="S64">
        <v>11.439867895791586</v>
      </c>
      <c r="T64">
        <v>0</v>
      </c>
      <c r="U64">
        <v>41.407405514683276</v>
      </c>
      <c r="V64">
        <v>7.9942017334777891</v>
      </c>
      <c r="W64">
        <v>20.379581487341774</v>
      </c>
      <c r="X64">
        <v>43.189441732116322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6.2060328000000009</v>
      </c>
      <c r="AG64">
        <v>30.292792639999998</v>
      </c>
      <c r="AH64">
        <v>0</v>
      </c>
      <c r="AI64">
        <v>0</v>
      </c>
      <c r="AJ64">
        <v>0</v>
      </c>
      <c r="AK64">
        <v>11.28533</v>
      </c>
      <c r="AL64">
        <v>39.877399999999994</v>
      </c>
      <c r="AM64">
        <v>0</v>
      </c>
      <c r="AN64">
        <v>0</v>
      </c>
      <c r="AO64">
        <v>0</v>
      </c>
      <c r="AP64">
        <v>1.3502764800000002</v>
      </c>
      <c r="AQ64">
        <v>32.855050800000001</v>
      </c>
      <c r="AR64">
        <v>0.9697536000000001</v>
      </c>
      <c r="AS64">
        <v>2.3632473599999995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42.377828742202212</v>
      </c>
      <c r="BB64">
        <f t="shared" si="0"/>
        <v>969.02618025359448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511.20331485582852</v>
      </c>
      <c r="L65">
        <v>8.9971123126372401</v>
      </c>
      <c r="M65">
        <v>62.778142199258674</v>
      </c>
      <c r="N65">
        <v>51.23395211088728</v>
      </c>
      <c r="O65">
        <v>72.304459914694334</v>
      </c>
      <c r="P65">
        <v>27.481999249530954</v>
      </c>
      <c r="Q65">
        <v>9.4652487068965545</v>
      </c>
      <c r="R65">
        <v>18.329397602652381</v>
      </c>
      <c r="S65">
        <v>11.439867895791586</v>
      </c>
      <c r="T65">
        <v>0</v>
      </c>
      <c r="U65">
        <v>41.407405514683276</v>
      </c>
      <c r="V65">
        <v>7.9942017334777891</v>
      </c>
      <c r="W65">
        <v>20.379581487341774</v>
      </c>
      <c r="X65">
        <v>43.189441732116322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6.2060328000000009</v>
      </c>
      <c r="AG65">
        <v>30.292792639999998</v>
      </c>
      <c r="AH65">
        <v>0</v>
      </c>
      <c r="AI65">
        <v>0</v>
      </c>
      <c r="AJ65">
        <v>0</v>
      </c>
      <c r="AK65">
        <v>11.28533</v>
      </c>
      <c r="AL65">
        <v>9.5358999999999998</v>
      </c>
      <c r="AM65">
        <v>0</v>
      </c>
      <c r="AN65">
        <v>0</v>
      </c>
      <c r="AO65">
        <v>0</v>
      </c>
      <c r="AP65">
        <v>1.3502764800000002</v>
      </c>
      <c r="AQ65">
        <v>32.855050800000001</v>
      </c>
      <c r="AR65">
        <v>0.9697536000000001</v>
      </c>
      <c r="AS65">
        <v>2.3632473599999995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41.106519892202201</v>
      </c>
      <c r="BB65">
        <f t="shared" si="0"/>
        <v>939.95598910359456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511.20331485582852</v>
      </c>
      <c r="L66">
        <v>8.9971123126372401</v>
      </c>
      <c r="M66">
        <v>62.778142199258674</v>
      </c>
      <c r="N66">
        <v>51.23395211088728</v>
      </c>
      <c r="O66">
        <v>72.304459914694334</v>
      </c>
      <c r="P66">
        <v>27.481999249530954</v>
      </c>
      <c r="Q66">
        <v>9.4652487068965545</v>
      </c>
      <c r="R66">
        <v>18.329397602652381</v>
      </c>
      <c r="S66">
        <v>11.439867895791586</v>
      </c>
      <c r="T66">
        <v>0</v>
      </c>
      <c r="U66">
        <v>41.407405514683276</v>
      </c>
      <c r="V66">
        <v>7.9942017334777891</v>
      </c>
      <c r="W66">
        <v>20.379581487341774</v>
      </c>
      <c r="X66">
        <v>43.189441732116322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1.7613795000000001</v>
      </c>
      <c r="AE66">
        <v>0</v>
      </c>
      <c r="AF66">
        <v>6.2060328000000009</v>
      </c>
      <c r="AG66">
        <v>30.292792639999998</v>
      </c>
      <c r="AH66">
        <v>0</v>
      </c>
      <c r="AI66">
        <v>0</v>
      </c>
      <c r="AJ66">
        <v>0</v>
      </c>
      <c r="AK66">
        <v>11.28533</v>
      </c>
      <c r="AL66">
        <v>1.9071799999999999</v>
      </c>
      <c r="AM66">
        <v>0</v>
      </c>
      <c r="AN66">
        <v>0</v>
      </c>
      <c r="AO66">
        <v>0</v>
      </c>
      <c r="AP66">
        <v>1.3502764800000002</v>
      </c>
      <c r="AQ66">
        <v>32.855050800000001</v>
      </c>
      <c r="AR66">
        <v>0.9697536000000001</v>
      </c>
      <c r="AS66">
        <v>2.3632473599999995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40.860678099627336</v>
      </c>
      <c r="BB66">
        <f t="shared" si="0"/>
        <v>934.33449039616949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511.20331485582852</v>
      </c>
      <c r="L67">
        <v>8.9971123126372401</v>
      </c>
      <c r="M67">
        <v>62.778142199258674</v>
      </c>
      <c r="N67">
        <v>51.23395211088728</v>
      </c>
      <c r="O67">
        <v>72.304459914694334</v>
      </c>
      <c r="P67">
        <v>27.481999249530954</v>
      </c>
      <c r="Q67">
        <v>9.4652487068965545</v>
      </c>
      <c r="R67">
        <v>18.329397602652381</v>
      </c>
      <c r="S67">
        <v>11.439867895791586</v>
      </c>
      <c r="T67">
        <v>0</v>
      </c>
      <c r="U67">
        <v>41.407405514683276</v>
      </c>
      <c r="V67">
        <v>7.9942017334777891</v>
      </c>
      <c r="W67">
        <v>20.379581487341774</v>
      </c>
      <c r="X67">
        <v>43.189441732116322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4.0511728500000004</v>
      </c>
      <c r="AE67">
        <v>0</v>
      </c>
      <c r="AF67">
        <v>6.2060328000000009</v>
      </c>
      <c r="AG67">
        <v>30.292792639999998</v>
      </c>
      <c r="AH67">
        <v>1.2606231000000001</v>
      </c>
      <c r="AI67">
        <v>0</v>
      </c>
      <c r="AJ67">
        <v>0</v>
      </c>
      <c r="AK67">
        <v>11.28533</v>
      </c>
      <c r="AL67">
        <v>1.9071799999999999</v>
      </c>
      <c r="AM67">
        <v>0</v>
      </c>
      <c r="AN67">
        <v>0</v>
      </c>
      <c r="AO67">
        <v>0</v>
      </c>
      <c r="AP67">
        <v>1.3502764800000002</v>
      </c>
      <c r="AQ67">
        <v>32.855050800000001</v>
      </c>
      <c r="AR67">
        <v>4.8487679999999997</v>
      </c>
      <c r="AS67">
        <v>2.3632473599999995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41.17197118122732</v>
      </c>
      <c r="BB67">
        <f t="shared" si="0"/>
        <v>941.45262816456943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511.20331485582852</v>
      </c>
      <c r="L68">
        <v>8.9971123126372401</v>
      </c>
      <c r="M68">
        <v>62.778142199258674</v>
      </c>
      <c r="N68">
        <v>51.23395211088728</v>
      </c>
      <c r="O68">
        <v>72.304459914694334</v>
      </c>
      <c r="P68">
        <v>27.481999249530954</v>
      </c>
      <c r="Q68">
        <v>9.2047350731707329</v>
      </c>
      <c r="R68">
        <v>18.329337068534269</v>
      </c>
      <c r="S68">
        <v>11.439867895791586</v>
      </c>
      <c r="T68">
        <v>0</v>
      </c>
      <c r="U68">
        <v>41.407405514683276</v>
      </c>
      <c r="V68">
        <v>7.9942017334777891</v>
      </c>
      <c r="W68">
        <v>20.379581487341774</v>
      </c>
      <c r="X68">
        <v>43.189441732116322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4.0511728500000004</v>
      </c>
      <c r="AE68">
        <v>0</v>
      </c>
      <c r="AF68">
        <v>6.2060328000000009</v>
      </c>
      <c r="AG68">
        <v>30.292792639999998</v>
      </c>
      <c r="AH68">
        <v>8.824361699999999</v>
      </c>
      <c r="AI68">
        <v>0</v>
      </c>
      <c r="AJ68">
        <v>0</v>
      </c>
      <c r="AK68">
        <v>11.28533</v>
      </c>
      <c r="AL68">
        <v>1.9071799999999999</v>
      </c>
      <c r="AM68">
        <v>0</v>
      </c>
      <c r="AN68">
        <v>0</v>
      </c>
      <c r="AO68">
        <v>0</v>
      </c>
      <c r="AP68">
        <v>0.45009216000000002</v>
      </c>
      <c r="AQ68">
        <v>43.806734400000003</v>
      </c>
      <c r="AR68">
        <v>13.5765504</v>
      </c>
      <c r="AS68">
        <v>2.3632473599999995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42.264825831270301</v>
      </c>
      <c r="BB68">
        <f t="shared" ref="BB68:BB99" si="1">SUM(B68:AZ68)-BA68</f>
        <v>966.44221962668269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511.20331485582852</v>
      </c>
      <c r="L69">
        <v>8.9971123126372401</v>
      </c>
      <c r="M69">
        <v>62.778142199258674</v>
      </c>
      <c r="N69">
        <v>51.23395211088728</v>
      </c>
      <c r="O69">
        <v>72.304459914694334</v>
      </c>
      <c r="P69">
        <v>27.481999249530954</v>
      </c>
      <c r="Q69">
        <v>9.4708369007263933</v>
      </c>
      <c r="R69">
        <v>18.329337068534269</v>
      </c>
      <c r="S69">
        <v>11.439867895791586</v>
      </c>
      <c r="T69">
        <v>0</v>
      </c>
      <c r="U69">
        <v>41.407405514683276</v>
      </c>
      <c r="V69">
        <v>7.9942017334777891</v>
      </c>
      <c r="W69">
        <v>20.379581487341774</v>
      </c>
      <c r="X69">
        <v>43.189441732116322</v>
      </c>
      <c r="Y69">
        <v>0</v>
      </c>
      <c r="Z69">
        <v>0</v>
      </c>
      <c r="AA69">
        <v>0</v>
      </c>
      <c r="AB69">
        <v>0</v>
      </c>
      <c r="AC69">
        <v>4.0763126879999998</v>
      </c>
      <c r="AD69">
        <v>8.1023457000000008</v>
      </c>
      <c r="AE69">
        <v>7.3012070399999995</v>
      </c>
      <c r="AF69">
        <v>12.412065600000002</v>
      </c>
      <c r="AG69">
        <v>30.292792639999998</v>
      </c>
      <c r="AH69">
        <v>18.57318034</v>
      </c>
      <c r="AI69">
        <v>0</v>
      </c>
      <c r="AJ69">
        <v>0</v>
      </c>
      <c r="AK69">
        <v>11.28533</v>
      </c>
      <c r="AL69">
        <v>1.9071799999999999</v>
      </c>
      <c r="AM69">
        <v>0</v>
      </c>
      <c r="AN69">
        <v>0</v>
      </c>
      <c r="AO69">
        <v>0</v>
      </c>
      <c r="AP69">
        <v>2.4755068800000002</v>
      </c>
      <c r="AQ69">
        <v>43.806734400000003</v>
      </c>
      <c r="AR69">
        <v>13.5765504</v>
      </c>
      <c r="AS69">
        <v>2.3632473599999995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43.675810590178891</v>
      </c>
      <c r="BB69">
        <f t="shared" si="1"/>
        <v>998.70629543332996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511.20331485582852</v>
      </c>
      <c r="L70">
        <v>8.9971123126372401</v>
      </c>
      <c r="M70">
        <v>62.778142199258674</v>
      </c>
      <c r="N70">
        <v>51.23395211088728</v>
      </c>
      <c r="O70">
        <v>72.304459914694334</v>
      </c>
      <c r="P70">
        <v>27.481999249530954</v>
      </c>
      <c r="Q70">
        <v>9.4708369007263933</v>
      </c>
      <c r="R70">
        <v>18.329337068534269</v>
      </c>
      <c r="S70">
        <v>11.439867895791586</v>
      </c>
      <c r="T70">
        <v>0</v>
      </c>
      <c r="U70">
        <v>41.407405514683276</v>
      </c>
      <c r="V70">
        <v>7.9942017334777891</v>
      </c>
      <c r="W70">
        <v>20.379581487341774</v>
      </c>
      <c r="X70">
        <v>43.189441732116322</v>
      </c>
      <c r="Y70">
        <v>0</v>
      </c>
      <c r="Z70">
        <v>0</v>
      </c>
      <c r="AA70">
        <v>0</v>
      </c>
      <c r="AB70">
        <v>5.3378316000000003</v>
      </c>
      <c r="AC70">
        <v>8.6140413260999988</v>
      </c>
      <c r="AD70">
        <v>8.1023457000000008</v>
      </c>
      <c r="AE70">
        <v>7.3012070399999995</v>
      </c>
      <c r="AF70">
        <v>12.412065600000002</v>
      </c>
      <c r="AG70">
        <v>30.292792639999998</v>
      </c>
      <c r="AH70">
        <v>28.994331299999995</v>
      </c>
      <c r="AI70">
        <v>0</v>
      </c>
      <c r="AJ70">
        <v>0</v>
      </c>
      <c r="AK70">
        <v>11.28533</v>
      </c>
      <c r="AL70">
        <v>1.9071799999999999</v>
      </c>
      <c r="AM70">
        <v>0</v>
      </c>
      <c r="AN70">
        <v>0</v>
      </c>
      <c r="AO70">
        <v>0</v>
      </c>
      <c r="AP70">
        <v>2.4755068800000002</v>
      </c>
      <c r="AQ70">
        <v>43.806734400000003</v>
      </c>
      <c r="AR70">
        <v>1.4546303999999999</v>
      </c>
      <c r="AS70">
        <v>2.3632473599999995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44.018334700978883</v>
      </c>
      <c r="BB70">
        <f t="shared" si="1"/>
        <v>1006.5385625206299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511.20331485582852</v>
      </c>
      <c r="L71">
        <v>8.9971123126372401</v>
      </c>
      <c r="M71">
        <v>62.778142199258674</v>
      </c>
      <c r="N71">
        <v>51.23395211088728</v>
      </c>
      <c r="O71">
        <v>72.304459914694334</v>
      </c>
      <c r="P71">
        <v>27.481999249530954</v>
      </c>
      <c r="Q71">
        <v>9.4708369007263933</v>
      </c>
      <c r="R71">
        <v>18.329337068534269</v>
      </c>
      <c r="S71">
        <v>11.439867895791586</v>
      </c>
      <c r="T71">
        <v>0</v>
      </c>
      <c r="U71">
        <v>41.407405514683276</v>
      </c>
      <c r="V71">
        <v>7.9942017334777891</v>
      </c>
      <c r="W71">
        <v>20.379581487341774</v>
      </c>
      <c r="X71">
        <v>43.189441732116322</v>
      </c>
      <c r="Y71">
        <v>0</v>
      </c>
      <c r="Z71">
        <v>0.48312000000000005</v>
      </c>
      <c r="AA71">
        <v>0</v>
      </c>
      <c r="AB71">
        <v>11.719505824000001</v>
      </c>
      <c r="AC71">
        <v>8.6140413260999988</v>
      </c>
      <c r="AD71">
        <v>12.153518549999999</v>
      </c>
      <c r="AE71">
        <v>14.602414079999997</v>
      </c>
      <c r="AF71">
        <v>12.412065600000002</v>
      </c>
      <c r="AG71">
        <v>30.292792639999998</v>
      </c>
      <c r="AH71">
        <v>39.499523799999999</v>
      </c>
      <c r="AI71">
        <v>0</v>
      </c>
      <c r="AJ71">
        <v>0</v>
      </c>
      <c r="AK71">
        <v>11.28533</v>
      </c>
      <c r="AL71">
        <v>1.9071799999999999</v>
      </c>
      <c r="AM71">
        <v>1.1837336000000001</v>
      </c>
      <c r="AN71">
        <v>0</v>
      </c>
      <c r="AO71">
        <v>0</v>
      </c>
      <c r="AP71">
        <v>2.4755068800000002</v>
      </c>
      <c r="AQ71">
        <v>43.806734400000003</v>
      </c>
      <c r="AR71">
        <v>1.4546303999999999</v>
      </c>
      <c r="AS71">
        <v>2.3632473599999995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45.271399947478876</v>
      </c>
      <c r="BB71">
        <f t="shared" si="1"/>
        <v>1035.1915974881299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511.20331485582852</v>
      </c>
      <c r="L72">
        <v>8.9971123126372401</v>
      </c>
      <c r="M72">
        <v>62.778142199258674</v>
      </c>
      <c r="N72">
        <v>51.23395211088728</v>
      </c>
      <c r="O72">
        <v>72.304459914694334</v>
      </c>
      <c r="P72">
        <v>27.481999249530954</v>
      </c>
      <c r="Q72">
        <v>9.4708369007263933</v>
      </c>
      <c r="R72">
        <v>18.329337068534269</v>
      </c>
      <c r="S72">
        <v>11.439867895791586</v>
      </c>
      <c r="T72">
        <v>0</v>
      </c>
      <c r="U72">
        <v>41.407405514683276</v>
      </c>
      <c r="V72">
        <v>7.9942017334777891</v>
      </c>
      <c r="W72">
        <v>20.379581487341774</v>
      </c>
      <c r="X72">
        <v>43.189441732116322</v>
      </c>
      <c r="Y72">
        <v>0</v>
      </c>
      <c r="Z72">
        <v>3.1402800000000002</v>
      </c>
      <c r="AA72">
        <v>6.1704789120000001</v>
      </c>
      <c r="AB72">
        <v>17.579258736</v>
      </c>
      <c r="AC72">
        <v>12.921344980599999</v>
      </c>
      <c r="AD72">
        <v>12.153518549999999</v>
      </c>
      <c r="AE72">
        <v>14.602414079999997</v>
      </c>
      <c r="AF72">
        <v>12.412065600000002</v>
      </c>
      <c r="AG72">
        <v>30.292792639999998</v>
      </c>
      <c r="AH72">
        <v>51.895650950000004</v>
      </c>
      <c r="AI72">
        <v>0</v>
      </c>
      <c r="AJ72">
        <v>0</v>
      </c>
      <c r="AK72">
        <v>11.28533</v>
      </c>
      <c r="AL72">
        <v>1.9071799999999999</v>
      </c>
      <c r="AM72">
        <v>1.7756003999999996</v>
      </c>
      <c r="AN72">
        <v>0</v>
      </c>
      <c r="AO72">
        <v>0</v>
      </c>
      <c r="AP72">
        <v>2.4755068800000002</v>
      </c>
      <c r="AQ72">
        <v>43.806734400000003</v>
      </c>
      <c r="AR72">
        <v>1.4546303999999999</v>
      </c>
      <c r="AS72">
        <v>2.3632473599999995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46.6114745212789</v>
      </c>
      <c r="BB72">
        <f t="shared" si="1"/>
        <v>1065.8342123428295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511.20331485582852</v>
      </c>
      <c r="L73">
        <v>8.9971123126372401</v>
      </c>
      <c r="M73">
        <v>62.778142199258674</v>
      </c>
      <c r="N73">
        <v>51.23395211088728</v>
      </c>
      <c r="O73">
        <v>72.304459914694334</v>
      </c>
      <c r="P73">
        <v>27.481999249530954</v>
      </c>
      <c r="Q73">
        <v>9.4708369007263933</v>
      </c>
      <c r="R73">
        <v>18.329337068534269</v>
      </c>
      <c r="S73">
        <v>11.439867895791586</v>
      </c>
      <c r="T73">
        <v>0</v>
      </c>
      <c r="U73">
        <v>41.407405514683276</v>
      </c>
      <c r="V73">
        <v>7.9942017334777891</v>
      </c>
      <c r="W73">
        <v>20.379581487341774</v>
      </c>
      <c r="X73">
        <v>43.189441732116322</v>
      </c>
      <c r="Y73">
        <v>0</v>
      </c>
      <c r="Z73">
        <v>5.756857919999999</v>
      </c>
      <c r="AA73">
        <v>12.340957824</v>
      </c>
      <c r="AB73">
        <v>17.579258736</v>
      </c>
      <c r="AC73">
        <v>12.921344980599999</v>
      </c>
      <c r="AD73">
        <v>16.204691400000002</v>
      </c>
      <c r="AE73">
        <v>21.9606618</v>
      </c>
      <c r="AF73">
        <v>12.412065600000002</v>
      </c>
      <c r="AG73">
        <v>30.292792639999998</v>
      </c>
      <c r="AH73">
        <v>62.274781140000009</v>
      </c>
      <c r="AI73">
        <v>2.2639315999999998</v>
      </c>
      <c r="AJ73">
        <v>0</v>
      </c>
      <c r="AK73">
        <v>11.28533</v>
      </c>
      <c r="AL73">
        <v>1.9071799999999999</v>
      </c>
      <c r="AM73">
        <v>4.1430676000000002</v>
      </c>
      <c r="AN73">
        <v>0</v>
      </c>
      <c r="AO73">
        <v>0</v>
      </c>
      <c r="AP73">
        <v>2.4755068800000002</v>
      </c>
      <c r="AQ73">
        <v>43.806734400000003</v>
      </c>
      <c r="AR73">
        <v>1.4546303999999999</v>
      </c>
      <c r="AS73">
        <v>2.3632473599999995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48.086647570678878</v>
      </c>
      <c r="BB73">
        <f t="shared" si="1"/>
        <v>1099.5660456854298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511.20331485582852</v>
      </c>
      <c r="L74">
        <v>8.9971123126372401</v>
      </c>
      <c r="M74">
        <v>62.778142199258674</v>
      </c>
      <c r="N74">
        <v>51.23395211088728</v>
      </c>
      <c r="O74">
        <v>72.304459914694334</v>
      </c>
      <c r="P74">
        <v>27.481999249530954</v>
      </c>
      <c r="Q74">
        <v>9.4708369007263933</v>
      </c>
      <c r="R74">
        <v>18.329337068534269</v>
      </c>
      <c r="S74">
        <v>11.439867895791586</v>
      </c>
      <c r="T74">
        <v>0</v>
      </c>
      <c r="U74">
        <v>41.407405514683276</v>
      </c>
      <c r="V74">
        <v>7.9942017334777891</v>
      </c>
      <c r="W74">
        <v>20.379581487341774</v>
      </c>
      <c r="X74">
        <v>43.189441732116322</v>
      </c>
      <c r="Y74">
        <v>0</v>
      </c>
      <c r="Z74">
        <v>5.756857919999999</v>
      </c>
      <c r="AA74">
        <v>18.511436736</v>
      </c>
      <c r="AB74">
        <v>17.579258736</v>
      </c>
      <c r="AC74">
        <v>12.921344980599999</v>
      </c>
      <c r="AD74">
        <v>16.204691400000002</v>
      </c>
      <c r="AE74">
        <v>21.978914817600003</v>
      </c>
      <c r="AF74">
        <v>20.89364376</v>
      </c>
      <c r="AG74">
        <v>30.292792639999998</v>
      </c>
      <c r="AH74">
        <v>62.274781140000009</v>
      </c>
      <c r="AI74">
        <v>7.3577776999999989</v>
      </c>
      <c r="AJ74">
        <v>0</v>
      </c>
      <c r="AK74">
        <v>11.28533</v>
      </c>
      <c r="AL74">
        <v>1.9071799999999999</v>
      </c>
      <c r="AM74">
        <v>7.0313775840000003</v>
      </c>
      <c r="AN74">
        <v>0</v>
      </c>
      <c r="AO74">
        <v>0</v>
      </c>
      <c r="AP74">
        <v>2.4755068800000002</v>
      </c>
      <c r="AQ74">
        <v>43.806734400000003</v>
      </c>
      <c r="AR74">
        <v>1.4546303999999999</v>
      </c>
      <c r="AS74">
        <v>2.3632473599999995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49.035786439978878</v>
      </c>
      <c r="BB74">
        <f t="shared" si="1"/>
        <v>1121.2693729897296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511.20348514232967</v>
      </c>
      <c r="L75">
        <v>8.9969748689760962</v>
      </c>
      <c r="M75">
        <v>62.778142199258674</v>
      </c>
      <c r="N75">
        <v>51.23395211088728</v>
      </c>
      <c r="O75">
        <v>72.304459914694334</v>
      </c>
      <c r="P75">
        <v>27.481999249530954</v>
      </c>
      <c r="Q75">
        <v>9.4724007831620174</v>
      </c>
      <c r="R75">
        <v>18.332773198482933</v>
      </c>
      <c r="S75">
        <v>11.439867895791586</v>
      </c>
      <c r="T75">
        <v>0</v>
      </c>
      <c r="U75">
        <v>41.407405514683276</v>
      </c>
      <c r="V75">
        <v>7.9957808219178093</v>
      </c>
      <c r="W75">
        <v>20.375962705667273</v>
      </c>
      <c r="X75">
        <v>43.18736760351856</v>
      </c>
      <c r="Y75">
        <v>0</v>
      </c>
      <c r="Z75">
        <v>5.756857919999999</v>
      </c>
      <c r="AA75">
        <v>18.511436736</v>
      </c>
      <c r="AB75">
        <v>17.579258736</v>
      </c>
      <c r="AC75">
        <v>8.6140413260999988</v>
      </c>
      <c r="AD75">
        <v>16.204691400000002</v>
      </c>
      <c r="AE75">
        <v>21.978914817600003</v>
      </c>
      <c r="AF75">
        <v>20.89364376</v>
      </c>
      <c r="AG75">
        <v>30.292792639999998</v>
      </c>
      <c r="AH75">
        <v>62.274781140000009</v>
      </c>
      <c r="AI75">
        <v>7.3577776999999989</v>
      </c>
      <c r="AJ75">
        <v>0</v>
      </c>
      <c r="AK75">
        <v>11.28533</v>
      </c>
      <c r="AL75">
        <v>1.9071799999999999</v>
      </c>
      <c r="AM75">
        <v>7.0313775840000003</v>
      </c>
      <c r="AN75">
        <v>0</v>
      </c>
      <c r="AO75">
        <v>0</v>
      </c>
      <c r="AP75">
        <v>0.45009216000000002</v>
      </c>
      <c r="AQ75">
        <v>43.806734400000003</v>
      </c>
      <c r="AR75">
        <v>1.4546303999999999</v>
      </c>
      <c r="AS75">
        <v>2.2450849919999998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48.765532763746201</v>
      </c>
      <c r="BB75">
        <f t="shared" si="1"/>
        <v>1115.0896649568542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511.20348514232967</v>
      </c>
      <c r="L76">
        <v>8.9969748689760962</v>
      </c>
      <c r="M76">
        <v>62.778142199258674</v>
      </c>
      <c r="N76">
        <v>51.23395211088728</v>
      </c>
      <c r="O76">
        <v>72.304459914694334</v>
      </c>
      <c r="P76">
        <v>27.481999249530954</v>
      </c>
      <c r="Q76">
        <v>9.4724007831620174</v>
      </c>
      <c r="R76">
        <v>18.332773198482933</v>
      </c>
      <c r="S76">
        <v>11.439867895791586</v>
      </c>
      <c r="T76">
        <v>0</v>
      </c>
      <c r="U76">
        <v>41.407405514683276</v>
      </c>
      <c r="V76">
        <v>7.9957808219178093</v>
      </c>
      <c r="W76">
        <v>20.375962705667273</v>
      </c>
      <c r="X76">
        <v>43.18736760351856</v>
      </c>
      <c r="Y76">
        <v>0</v>
      </c>
      <c r="Z76">
        <v>5.756857919999999</v>
      </c>
      <c r="AA76">
        <v>18.511436736</v>
      </c>
      <c r="AB76">
        <v>11.719505824000001</v>
      </c>
      <c r="AC76">
        <v>8.6140413260999988</v>
      </c>
      <c r="AD76">
        <v>16.204691400000002</v>
      </c>
      <c r="AE76">
        <v>21.978914817600003</v>
      </c>
      <c r="AF76">
        <v>20.89364376</v>
      </c>
      <c r="AG76">
        <v>30.292792639999998</v>
      </c>
      <c r="AH76">
        <v>50.424923999999997</v>
      </c>
      <c r="AI76">
        <v>7.3577776999999989</v>
      </c>
      <c r="AJ76">
        <v>0</v>
      </c>
      <c r="AK76">
        <v>11.28533</v>
      </c>
      <c r="AL76">
        <v>1.9071799999999999</v>
      </c>
      <c r="AM76">
        <v>7.0313775840000003</v>
      </c>
      <c r="AN76">
        <v>0</v>
      </c>
      <c r="AO76">
        <v>0</v>
      </c>
      <c r="AP76">
        <v>0.45009216000000002</v>
      </c>
      <c r="AQ76">
        <v>43.806734400000003</v>
      </c>
      <c r="AR76">
        <v>1.4546303999999999</v>
      </c>
      <c r="AS76">
        <v>2.2450849919999998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48.023500014446192</v>
      </c>
      <c r="BB76">
        <f t="shared" si="1"/>
        <v>1098.1220876541543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511.20781899868877</v>
      </c>
      <c r="L77">
        <v>8.9970500485490987</v>
      </c>
      <c r="M77">
        <v>62.778142199258674</v>
      </c>
      <c r="N77">
        <v>51.23395211088728</v>
      </c>
      <c r="O77">
        <v>72.304459914694334</v>
      </c>
      <c r="P77">
        <v>27.481999249530954</v>
      </c>
      <c r="Q77">
        <v>9.472896170625301</v>
      </c>
      <c r="R77">
        <v>18.328740317396747</v>
      </c>
      <c r="S77">
        <v>11.439867895791586</v>
      </c>
      <c r="T77">
        <v>0</v>
      </c>
      <c r="U77">
        <v>41.407405514683276</v>
      </c>
      <c r="V77">
        <v>7.9964750542299354</v>
      </c>
      <c r="W77">
        <v>20.382294502262447</v>
      </c>
      <c r="X77">
        <v>43.19029609093807</v>
      </c>
      <c r="Y77">
        <v>0</v>
      </c>
      <c r="Z77">
        <v>5.756857919999999</v>
      </c>
      <c r="AA77">
        <v>18.511436736</v>
      </c>
      <c r="AB77">
        <v>11.719505824000001</v>
      </c>
      <c r="AC77">
        <v>4.0763126879999998</v>
      </c>
      <c r="AD77">
        <v>12.153518549999999</v>
      </c>
      <c r="AE77">
        <v>21.978914817600003</v>
      </c>
      <c r="AF77">
        <v>20.89364376</v>
      </c>
      <c r="AG77">
        <v>30.292792639999998</v>
      </c>
      <c r="AH77">
        <v>37.818693000000003</v>
      </c>
      <c r="AI77">
        <v>7.3577776999999989</v>
      </c>
      <c r="AJ77">
        <v>0</v>
      </c>
      <c r="AK77">
        <v>11.28533</v>
      </c>
      <c r="AL77">
        <v>1.9071799999999999</v>
      </c>
      <c r="AM77">
        <v>7.0313775840000003</v>
      </c>
      <c r="AN77">
        <v>0</v>
      </c>
      <c r="AO77">
        <v>0</v>
      </c>
      <c r="AP77">
        <v>0.45009216000000002</v>
      </c>
      <c r="AQ77">
        <v>43.806734400000003</v>
      </c>
      <c r="AR77">
        <v>1.4546303999999999</v>
      </c>
      <c r="AS77">
        <v>2.2450849919999998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47.135877949436569</v>
      </c>
      <c r="BB77">
        <f t="shared" si="1"/>
        <v>1077.8254032897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511.20781899868877</v>
      </c>
      <c r="L78">
        <v>8.9970500485490987</v>
      </c>
      <c r="M78">
        <v>62.778142199258674</v>
      </c>
      <c r="N78">
        <v>51.23395211088728</v>
      </c>
      <c r="O78">
        <v>72.304459914694334</v>
      </c>
      <c r="P78">
        <v>27.481999249530954</v>
      </c>
      <c r="Q78">
        <v>9.472896170625301</v>
      </c>
      <c r="R78">
        <v>18.32943128911139</v>
      </c>
      <c r="S78">
        <v>11.439867895791586</v>
      </c>
      <c r="T78">
        <v>0</v>
      </c>
      <c r="U78">
        <v>41.407405514683276</v>
      </c>
      <c r="V78">
        <v>7.9964750542299354</v>
      </c>
      <c r="W78">
        <v>20.382294502262447</v>
      </c>
      <c r="X78">
        <v>43.191875151386384</v>
      </c>
      <c r="Y78">
        <v>0</v>
      </c>
      <c r="Z78">
        <v>5.756857919999999</v>
      </c>
      <c r="AA78">
        <v>18.511436736</v>
      </c>
      <c r="AB78">
        <v>11.719505824000001</v>
      </c>
      <c r="AC78">
        <v>2.0381563439999999</v>
      </c>
      <c r="AD78">
        <v>8.1023457000000008</v>
      </c>
      <c r="AE78">
        <v>21.978914817600003</v>
      </c>
      <c r="AF78">
        <v>20.89364376</v>
      </c>
      <c r="AG78">
        <v>30.292792639999998</v>
      </c>
      <c r="AH78">
        <v>25.212461999999999</v>
      </c>
      <c r="AI78">
        <v>7.3577776999999989</v>
      </c>
      <c r="AJ78">
        <v>0</v>
      </c>
      <c r="AK78">
        <v>11.28533</v>
      </c>
      <c r="AL78">
        <v>1.9071799999999999</v>
      </c>
      <c r="AM78">
        <v>7.0313775840000003</v>
      </c>
      <c r="AN78">
        <v>0</v>
      </c>
      <c r="AO78">
        <v>0</v>
      </c>
      <c r="AP78">
        <v>0.45009216000000002</v>
      </c>
      <c r="AQ78">
        <v>43.806734400000003</v>
      </c>
      <c r="AR78">
        <v>1.4546303999999999</v>
      </c>
      <c r="AS78">
        <v>2.2450849919999998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46.352628785119684</v>
      </c>
      <c r="BB78">
        <f t="shared" si="1"/>
        <v>1059.9153622921799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511.20781899868877</v>
      </c>
      <c r="L79">
        <v>8.9970500485490987</v>
      </c>
      <c r="M79">
        <v>62.778142199258674</v>
      </c>
      <c r="N79">
        <v>51.23395211088728</v>
      </c>
      <c r="O79">
        <v>72.304459914694334</v>
      </c>
      <c r="P79">
        <v>27.481999249530954</v>
      </c>
      <c r="Q79">
        <v>9.472896170625301</v>
      </c>
      <c r="R79">
        <v>18.32943128911139</v>
      </c>
      <c r="S79">
        <v>11.439867895791586</v>
      </c>
      <c r="T79">
        <v>0</v>
      </c>
      <c r="U79">
        <v>41.407405514683276</v>
      </c>
      <c r="V79">
        <v>7.9964750542299354</v>
      </c>
      <c r="W79">
        <v>20.382294502262447</v>
      </c>
      <c r="X79">
        <v>43.191875151386384</v>
      </c>
      <c r="Y79">
        <v>0</v>
      </c>
      <c r="Z79">
        <v>5.756857919999999</v>
      </c>
      <c r="AA79">
        <v>18.511436736</v>
      </c>
      <c r="AB79">
        <v>5.3378316000000003</v>
      </c>
      <c r="AC79">
        <v>0</v>
      </c>
      <c r="AD79">
        <v>4.0511728500000004</v>
      </c>
      <c r="AE79">
        <v>21.978914817600003</v>
      </c>
      <c r="AF79">
        <v>20.89364376</v>
      </c>
      <c r="AG79">
        <v>30.292792639999998</v>
      </c>
      <c r="AH79">
        <v>16.808307999999997</v>
      </c>
      <c r="AI79">
        <v>7.3577776999999989</v>
      </c>
      <c r="AJ79">
        <v>0</v>
      </c>
      <c r="AK79">
        <v>11.28533</v>
      </c>
      <c r="AL79">
        <v>1.9071799999999999</v>
      </c>
      <c r="AM79">
        <v>4.6875850560000005</v>
      </c>
      <c r="AN79">
        <v>0</v>
      </c>
      <c r="AO79">
        <v>0</v>
      </c>
      <c r="AP79">
        <v>0.78766128000000002</v>
      </c>
      <c r="AQ79">
        <v>43.806734400000003</v>
      </c>
      <c r="AR79">
        <v>1.4546303999999999</v>
      </c>
      <c r="AS79">
        <v>2.2450849919999998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45.393898492219684</v>
      </c>
      <c r="BB79">
        <f t="shared" si="1"/>
        <v>1037.9927117590798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511.20781899868877</v>
      </c>
      <c r="L80">
        <v>8.9970500485490987</v>
      </c>
      <c r="M80">
        <v>62.778142199258674</v>
      </c>
      <c r="N80">
        <v>51.23395211088728</v>
      </c>
      <c r="O80">
        <v>72.304459914694334</v>
      </c>
      <c r="P80">
        <v>27.481999249530954</v>
      </c>
      <c r="Q80">
        <v>9.472896170625301</v>
      </c>
      <c r="R80">
        <v>18.32943128911139</v>
      </c>
      <c r="S80">
        <v>11.439867895791586</v>
      </c>
      <c r="T80">
        <v>0</v>
      </c>
      <c r="U80">
        <v>41.407405514683276</v>
      </c>
      <c r="V80">
        <v>7.9964750542299354</v>
      </c>
      <c r="W80">
        <v>20.382294502262447</v>
      </c>
      <c r="X80">
        <v>43.191875151386384</v>
      </c>
      <c r="Y80">
        <v>0</v>
      </c>
      <c r="Z80">
        <v>5.756857919999999</v>
      </c>
      <c r="AA80">
        <v>12.340957824</v>
      </c>
      <c r="AB80">
        <v>0</v>
      </c>
      <c r="AC80">
        <v>0</v>
      </c>
      <c r="AD80">
        <v>4.0511728500000004</v>
      </c>
      <c r="AE80">
        <v>21.978914817600003</v>
      </c>
      <c r="AF80">
        <v>18.756010240000002</v>
      </c>
      <c r="AG80">
        <v>30.292792639999998</v>
      </c>
      <c r="AH80">
        <v>7.9839462999999995</v>
      </c>
      <c r="AI80">
        <v>1.6979486999999998</v>
      </c>
      <c r="AJ80">
        <v>0</v>
      </c>
      <c r="AK80">
        <v>11.28533</v>
      </c>
      <c r="AL80">
        <v>1.9071799999999999</v>
      </c>
      <c r="AM80">
        <v>4.6875850560000005</v>
      </c>
      <c r="AN80">
        <v>0</v>
      </c>
      <c r="AO80">
        <v>0</v>
      </c>
      <c r="AP80">
        <v>0.78766128000000002</v>
      </c>
      <c r="AQ80">
        <v>43.806734400000003</v>
      </c>
      <c r="AR80">
        <v>1.4546303999999999</v>
      </c>
      <c r="AS80">
        <v>2.2450849919999998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44.215245695019696</v>
      </c>
      <c r="BB80">
        <f t="shared" si="1"/>
        <v>1011.0412298242801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511.20781899868877</v>
      </c>
      <c r="L81">
        <v>8.9970500485490987</v>
      </c>
      <c r="M81">
        <v>62.778142199258674</v>
      </c>
      <c r="N81">
        <v>51.23395211088728</v>
      </c>
      <c r="O81">
        <v>72.304459914694334</v>
      </c>
      <c r="P81">
        <v>27.481999249530954</v>
      </c>
      <c r="Q81">
        <v>9.472896170625301</v>
      </c>
      <c r="R81">
        <v>18.32943128911139</v>
      </c>
      <c r="S81">
        <v>11.439867895791586</v>
      </c>
      <c r="T81">
        <v>0</v>
      </c>
      <c r="U81">
        <v>41.407405514683276</v>
      </c>
      <c r="V81">
        <v>7.9964750542299354</v>
      </c>
      <c r="W81">
        <v>20.382294502262447</v>
      </c>
      <c r="X81">
        <v>43.191875151386384</v>
      </c>
      <c r="Y81">
        <v>0</v>
      </c>
      <c r="Z81">
        <v>3.1402800000000002</v>
      </c>
      <c r="AA81">
        <v>6.1413336000000012</v>
      </c>
      <c r="AB81">
        <v>0</v>
      </c>
      <c r="AC81">
        <v>0</v>
      </c>
      <c r="AD81">
        <v>4.0511728500000004</v>
      </c>
      <c r="AE81">
        <v>21.978914817600003</v>
      </c>
      <c r="AF81">
        <v>18.618098400000001</v>
      </c>
      <c r="AG81">
        <v>30.292792639999998</v>
      </c>
      <c r="AH81">
        <v>0</v>
      </c>
      <c r="AI81">
        <v>0</v>
      </c>
      <c r="AJ81">
        <v>0</v>
      </c>
      <c r="AK81">
        <v>11.28533</v>
      </c>
      <c r="AL81">
        <v>1.9071799999999999</v>
      </c>
      <c r="AM81">
        <v>2.3437925280000003</v>
      </c>
      <c r="AN81">
        <v>0</v>
      </c>
      <c r="AO81">
        <v>0</v>
      </c>
      <c r="AP81">
        <v>0.78766128000000002</v>
      </c>
      <c r="AQ81">
        <v>43.806734400000003</v>
      </c>
      <c r="AR81">
        <v>5.8185215999999995</v>
      </c>
      <c r="AS81">
        <v>2.2450849919999998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43.519039502019702</v>
      </c>
      <c r="BB81">
        <f t="shared" si="1"/>
        <v>995.12152570527996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511.20781899868877</v>
      </c>
      <c r="L82">
        <v>8.9970500485490987</v>
      </c>
      <c r="M82">
        <v>62.778142199258674</v>
      </c>
      <c r="N82">
        <v>51.23395211088728</v>
      </c>
      <c r="O82">
        <v>72.304459914694334</v>
      </c>
      <c r="P82">
        <v>27.481999249530954</v>
      </c>
      <c r="Q82">
        <v>9.472896170625301</v>
      </c>
      <c r="R82">
        <v>18.32943128911139</v>
      </c>
      <c r="S82">
        <v>11.439867895791586</v>
      </c>
      <c r="T82">
        <v>0</v>
      </c>
      <c r="U82">
        <v>41.407405514683276</v>
      </c>
      <c r="V82">
        <v>7.9964750542299354</v>
      </c>
      <c r="W82">
        <v>20.382294502262447</v>
      </c>
      <c r="X82">
        <v>43.191875151386384</v>
      </c>
      <c r="Y82">
        <v>0</v>
      </c>
      <c r="Z82">
        <v>0.48312000000000005</v>
      </c>
      <c r="AA82">
        <v>0</v>
      </c>
      <c r="AB82">
        <v>0</v>
      </c>
      <c r="AC82">
        <v>0</v>
      </c>
      <c r="AD82">
        <v>4.0511728500000004</v>
      </c>
      <c r="AE82">
        <v>21.978914817600003</v>
      </c>
      <c r="AF82">
        <v>18.618098400000001</v>
      </c>
      <c r="AG82">
        <v>30.292792639999998</v>
      </c>
      <c r="AH82">
        <v>0</v>
      </c>
      <c r="AI82">
        <v>0</v>
      </c>
      <c r="AJ82">
        <v>0</v>
      </c>
      <c r="AK82">
        <v>11.28533</v>
      </c>
      <c r="AL82">
        <v>1.9071799999999999</v>
      </c>
      <c r="AM82">
        <v>0.41430676</v>
      </c>
      <c r="AN82">
        <v>0</v>
      </c>
      <c r="AO82">
        <v>0</v>
      </c>
      <c r="AP82">
        <v>1.6878455999999999</v>
      </c>
      <c r="AQ82">
        <v>43.806734400000003</v>
      </c>
      <c r="AR82">
        <v>13.5765504</v>
      </c>
      <c r="AS82">
        <v>2.2450849919999998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43.432316728019707</v>
      </c>
      <c r="BB82">
        <f t="shared" si="1"/>
        <v>993.13848223128002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511.20781899868877</v>
      </c>
      <c r="L83">
        <v>8.9970500485490987</v>
      </c>
      <c r="M83">
        <v>62.778142199258674</v>
      </c>
      <c r="N83">
        <v>51.23395211088728</v>
      </c>
      <c r="O83">
        <v>72.304459914694334</v>
      </c>
      <c r="P83">
        <v>27.481999249530954</v>
      </c>
      <c r="Q83">
        <v>9.4984714268142678</v>
      </c>
      <c r="R83">
        <v>18.32943128911139</v>
      </c>
      <c r="S83">
        <v>11.439867895791586</v>
      </c>
      <c r="T83">
        <v>0</v>
      </c>
      <c r="U83">
        <v>41.407405514683276</v>
      </c>
      <c r="V83">
        <v>7.9964750542299354</v>
      </c>
      <c r="W83">
        <v>20.382294502262447</v>
      </c>
      <c r="X83">
        <v>43.191875151386384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13.6897632</v>
      </c>
      <c r="AF83">
        <v>18.618098400000001</v>
      </c>
      <c r="AG83">
        <v>30.292792639999998</v>
      </c>
      <c r="AH83">
        <v>0</v>
      </c>
      <c r="AI83">
        <v>0</v>
      </c>
      <c r="AJ83">
        <v>0</v>
      </c>
      <c r="AK83">
        <v>11.28533</v>
      </c>
      <c r="AL83">
        <v>1.9071799999999999</v>
      </c>
      <c r="AM83">
        <v>0</v>
      </c>
      <c r="AN83">
        <v>0</v>
      </c>
      <c r="AO83">
        <v>0</v>
      </c>
      <c r="AP83">
        <v>1.6878455999999999</v>
      </c>
      <c r="AQ83">
        <v>43.806734400000003</v>
      </c>
      <c r="AR83">
        <v>13.5765504</v>
      </c>
      <c r="AS83">
        <v>2.2450849919999998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42.878727012326721</v>
      </c>
      <c r="BB83">
        <f t="shared" si="1"/>
        <v>980.4798959755617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511.20781899868877</v>
      </c>
      <c r="L84">
        <v>8.9970500485490987</v>
      </c>
      <c r="M84">
        <v>62.778142199258674</v>
      </c>
      <c r="N84">
        <v>51.23395211088728</v>
      </c>
      <c r="O84">
        <v>72.304459914694334</v>
      </c>
      <c r="P84">
        <v>27.481999249530954</v>
      </c>
      <c r="Q84">
        <v>9.467860974106042</v>
      </c>
      <c r="R84">
        <v>18.32943128911139</v>
      </c>
      <c r="S84">
        <v>11.439867895791586</v>
      </c>
      <c r="T84">
        <v>0</v>
      </c>
      <c r="U84">
        <v>41.407405514683276</v>
      </c>
      <c r="V84">
        <v>7.9964750542299354</v>
      </c>
      <c r="W84">
        <v>20.382294502262447</v>
      </c>
      <c r="X84">
        <v>43.191875151386384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6.8448815999999999</v>
      </c>
      <c r="AF84">
        <v>18.618098400000001</v>
      </c>
      <c r="AG84">
        <v>30.292792639999998</v>
      </c>
      <c r="AH84">
        <v>0</v>
      </c>
      <c r="AI84">
        <v>0</v>
      </c>
      <c r="AJ84">
        <v>0</v>
      </c>
      <c r="AK84">
        <v>11.28533</v>
      </c>
      <c r="AL84">
        <v>1.9071799999999999</v>
      </c>
      <c r="AM84">
        <v>0</v>
      </c>
      <c r="AN84">
        <v>0</v>
      </c>
      <c r="AO84">
        <v>0</v>
      </c>
      <c r="AP84">
        <v>1.6878455999999999</v>
      </c>
      <c r="AQ84">
        <v>32.855050800000001</v>
      </c>
      <c r="AR84">
        <v>13.5765504</v>
      </c>
      <c r="AS84">
        <v>2.2450849919999998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42.131768135207636</v>
      </c>
      <c r="BB84">
        <f t="shared" si="1"/>
        <v>963.39967919997264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511.20781899868877</v>
      </c>
      <c r="L85">
        <v>8.9970500485490987</v>
      </c>
      <c r="M85">
        <v>62.778142199258674</v>
      </c>
      <c r="N85">
        <v>51.23395211088728</v>
      </c>
      <c r="O85">
        <v>72.304459914694334</v>
      </c>
      <c r="P85">
        <v>27.481999249530954</v>
      </c>
      <c r="Q85">
        <v>9.467860974106042</v>
      </c>
      <c r="R85">
        <v>18.32943128911139</v>
      </c>
      <c r="S85">
        <v>11.439867895791586</v>
      </c>
      <c r="T85">
        <v>0</v>
      </c>
      <c r="U85">
        <v>41.407405514683276</v>
      </c>
      <c r="V85">
        <v>7.9964750542299354</v>
      </c>
      <c r="W85">
        <v>20.382294502262447</v>
      </c>
      <c r="X85">
        <v>43.191875151386384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12.412065600000002</v>
      </c>
      <c r="AG85">
        <v>30.292792639999998</v>
      </c>
      <c r="AH85">
        <v>0</v>
      </c>
      <c r="AI85">
        <v>0</v>
      </c>
      <c r="AJ85">
        <v>0</v>
      </c>
      <c r="AK85">
        <v>11.28533</v>
      </c>
      <c r="AL85">
        <v>1.9071799999999999</v>
      </c>
      <c r="AM85">
        <v>0</v>
      </c>
      <c r="AN85">
        <v>0</v>
      </c>
      <c r="AO85">
        <v>0</v>
      </c>
      <c r="AP85">
        <v>1.6878455999999999</v>
      </c>
      <c r="AQ85">
        <v>21.903367200000002</v>
      </c>
      <c r="AR85">
        <v>1.4546303999999999</v>
      </c>
      <c r="AS85">
        <v>2.2450849919999998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40.61815118280763</v>
      </c>
      <c r="BB85">
        <f t="shared" si="1"/>
        <v>928.78877815237274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511.20781899868877</v>
      </c>
      <c r="L86">
        <v>8.9970500485490987</v>
      </c>
      <c r="M86">
        <v>62.778142199258674</v>
      </c>
      <c r="N86">
        <v>51.23395211088728</v>
      </c>
      <c r="O86">
        <v>72.304459914694334</v>
      </c>
      <c r="P86">
        <v>27.481999249530954</v>
      </c>
      <c r="Q86">
        <v>9.467860974106042</v>
      </c>
      <c r="R86">
        <v>18.32943128911139</v>
      </c>
      <c r="S86">
        <v>11.439867895791586</v>
      </c>
      <c r="T86">
        <v>0</v>
      </c>
      <c r="U86">
        <v>41.407405514683276</v>
      </c>
      <c r="V86">
        <v>7.9964750542299354</v>
      </c>
      <c r="W86">
        <v>20.382294502262447</v>
      </c>
      <c r="X86">
        <v>43.191875151386384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12.412065600000002</v>
      </c>
      <c r="AG86">
        <v>30.292792639999998</v>
      </c>
      <c r="AH86">
        <v>0</v>
      </c>
      <c r="AI86">
        <v>0</v>
      </c>
      <c r="AJ86">
        <v>0</v>
      </c>
      <c r="AK86">
        <v>11.28533</v>
      </c>
      <c r="AL86">
        <v>1.9071799999999999</v>
      </c>
      <c r="AM86">
        <v>0</v>
      </c>
      <c r="AN86">
        <v>0</v>
      </c>
      <c r="AO86">
        <v>0</v>
      </c>
      <c r="AP86">
        <v>1.6878455999999999</v>
      </c>
      <c r="AQ86">
        <v>21.903367200000002</v>
      </c>
      <c r="AR86">
        <v>1.4546303999999999</v>
      </c>
      <c r="AS86">
        <v>2.2450849919999998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40.61815118280763</v>
      </c>
      <c r="BB86">
        <f t="shared" si="1"/>
        <v>928.78877815237274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511.20781899868877</v>
      </c>
      <c r="L87">
        <v>8.9970500485490987</v>
      </c>
      <c r="M87">
        <v>62.778142199258674</v>
      </c>
      <c r="N87">
        <v>51.23395211088728</v>
      </c>
      <c r="O87">
        <v>72.304459914694334</v>
      </c>
      <c r="P87">
        <v>27.481999249530954</v>
      </c>
      <c r="Q87">
        <v>9.467860974106042</v>
      </c>
      <c r="R87">
        <v>18.325011842776927</v>
      </c>
      <c r="S87">
        <v>11.439867895791586</v>
      </c>
      <c r="T87">
        <v>0</v>
      </c>
      <c r="U87">
        <v>41.407405514683276</v>
      </c>
      <c r="V87">
        <v>7.9964750542299354</v>
      </c>
      <c r="W87">
        <v>20.382294502262447</v>
      </c>
      <c r="X87">
        <v>43.191875151386384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12.412065600000002</v>
      </c>
      <c r="AG87">
        <v>30.292792639999998</v>
      </c>
      <c r="AH87">
        <v>0</v>
      </c>
      <c r="AI87">
        <v>0</v>
      </c>
      <c r="AJ87">
        <v>0</v>
      </c>
      <c r="AK87">
        <v>11.28533</v>
      </c>
      <c r="AL87">
        <v>1.9071799999999999</v>
      </c>
      <c r="AM87">
        <v>0</v>
      </c>
      <c r="AN87">
        <v>0</v>
      </c>
      <c r="AO87">
        <v>0</v>
      </c>
      <c r="AP87">
        <v>1.6878455999999999</v>
      </c>
      <c r="AQ87">
        <v>21.903367200000002</v>
      </c>
      <c r="AR87">
        <v>1.4546303999999999</v>
      </c>
      <c r="AS87">
        <v>2.2450849919999998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40.617965936728076</v>
      </c>
      <c r="BB87">
        <f t="shared" si="1"/>
        <v>928.78454395211782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511.20781899868877</v>
      </c>
      <c r="L88">
        <v>8.9970500485490987</v>
      </c>
      <c r="M88">
        <v>62.778142199258674</v>
      </c>
      <c r="N88">
        <v>51.23395211088728</v>
      </c>
      <c r="O88">
        <v>72.304459914694334</v>
      </c>
      <c r="P88">
        <v>27.481999249530954</v>
      </c>
      <c r="Q88">
        <v>9.467860974106042</v>
      </c>
      <c r="R88">
        <v>18.325011842776927</v>
      </c>
      <c r="S88">
        <v>11.439867895791586</v>
      </c>
      <c r="T88">
        <v>0</v>
      </c>
      <c r="U88">
        <v>41.407405514683276</v>
      </c>
      <c r="V88">
        <v>7.9964750542299354</v>
      </c>
      <c r="W88">
        <v>20.382294502262447</v>
      </c>
      <c r="X88">
        <v>43.191875151386384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12.412065600000002</v>
      </c>
      <c r="AG88">
        <v>30.292792639999998</v>
      </c>
      <c r="AH88">
        <v>0</v>
      </c>
      <c r="AI88">
        <v>0</v>
      </c>
      <c r="AJ88">
        <v>0</v>
      </c>
      <c r="AK88">
        <v>11.28533</v>
      </c>
      <c r="AL88">
        <v>1.9071799999999999</v>
      </c>
      <c r="AM88">
        <v>0</v>
      </c>
      <c r="AN88">
        <v>0</v>
      </c>
      <c r="AO88">
        <v>0</v>
      </c>
      <c r="AP88">
        <v>1.6878455999999999</v>
      </c>
      <c r="AQ88">
        <v>10.951683600000001</v>
      </c>
      <c r="AR88">
        <v>1.4546303999999999</v>
      </c>
      <c r="AS88">
        <v>2.2450849919999998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40.159090259528078</v>
      </c>
      <c r="BB88">
        <f t="shared" si="1"/>
        <v>918.2917360293178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511.20781899868877</v>
      </c>
      <c r="L89">
        <v>2.0039759135357698</v>
      </c>
      <c r="M89">
        <v>62.778142199258674</v>
      </c>
      <c r="N89">
        <v>51.23395211088728</v>
      </c>
      <c r="O89">
        <v>72.304459914694334</v>
      </c>
      <c r="P89">
        <v>27.481999249530954</v>
      </c>
      <c r="Q89">
        <v>5.6889555657805051</v>
      </c>
      <c r="R89">
        <v>18.325011842776927</v>
      </c>
      <c r="S89">
        <v>8.4038104715639825</v>
      </c>
      <c r="T89">
        <v>0</v>
      </c>
      <c r="U89">
        <v>41.407405514683276</v>
      </c>
      <c r="V89">
        <v>7.9964750542299354</v>
      </c>
      <c r="W89">
        <v>20.382294502262447</v>
      </c>
      <c r="X89">
        <v>43.191875151386384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12.412065600000002</v>
      </c>
      <c r="AG89">
        <v>30.292792639999998</v>
      </c>
      <c r="AH89">
        <v>0</v>
      </c>
      <c r="AI89">
        <v>0</v>
      </c>
      <c r="AJ89">
        <v>0</v>
      </c>
      <c r="AK89">
        <v>11.28533</v>
      </c>
      <c r="AL89">
        <v>1.9071799999999999</v>
      </c>
      <c r="AM89">
        <v>0</v>
      </c>
      <c r="AN89">
        <v>0</v>
      </c>
      <c r="AO89">
        <v>0</v>
      </c>
      <c r="AP89">
        <v>1.6878455999999999</v>
      </c>
      <c r="AQ89">
        <v>10.951683600000001</v>
      </c>
      <c r="AR89">
        <v>1.9395072000000002</v>
      </c>
      <c r="AS89">
        <v>2.2450849919999998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39.600849103786864</v>
      </c>
      <c r="BB89">
        <f t="shared" si="1"/>
        <v>905.52681701749225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511.19794866381238</v>
      </c>
      <c r="L90">
        <v>2.0039809970674485</v>
      </c>
      <c r="M90">
        <v>62.778142199258674</v>
      </c>
      <c r="N90">
        <v>51.23395211088728</v>
      </c>
      <c r="O90">
        <v>72.304459914694334</v>
      </c>
      <c r="P90">
        <v>27.481999249530954</v>
      </c>
      <c r="Q90">
        <v>3.8389915448275866</v>
      </c>
      <c r="R90">
        <v>18.325011842776927</v>
      </c>
      <c r="S90">
        <v>5.0606466592920345</v>
      </c>
      <c r="T90">
        <v>0</v>
      </c>
      <c r="U90">
        <v>41.407405514683276</v>
      </c>
      <c r="V90">
        <v>7.9980299448384571</v>
      </c>
      <c r="W90">
        <v>20.377175695505962</v>
      </c>
      <c r="X90">
        <v>43.189247988236865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12.412065600000002</v>
      </c>
      <c r="AG90">
        <v>30.292792639999998</v>
      </c>
      <c r="AH90">
        <v>0</v>
      </c>
      <c r="AI90">
        <v>0</v>
      </c>
      <c r="AJ90">
        <v>0</v>
      </c>
      <c r="AK90">
        <v>11.28533</v>
      </c>
      <c r="AL90">
        <v>1.9071799999999999</v>
      </c>
      <c r="AM90">
        <v>0</v>
      </c>
      <c r="AN90">
        <v>0</v>
      </c>
      <c r="AO90">
        <v>0</v>
      </c>
      <c r="AP90">
        <v>1.6878455999999999</v>
      </c>
      <c r="AQ90">
        <v>10.951683600000001</v>
      </c>
      <c r="AR90">
        <v>1.9395072000000002</v>
      </c>
      <c r="AS90">
        <v>2.2450849919999998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39.382584544614566</v>
      </c>
      <c r="BB90">
        <f t="shared" si="1"/>
        <v>900.53589741279757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511.19790489478072</v>
      </c>
      <c r="L91">
        <v>2.0039609005610131</v>
      </c>
      <c r="M91">
        <v>62.778142199258674</v>
      </c>
      <c r="N91">
        <v>51.23395211088728</v>
      </c>
      <c r="O91">
        <v>72.304459914694334</v>
      </c>
      <c r="P91">
        <v>27.481999249530954</v>
      </c>
      <c r="Q91">
        <v>4.6399360135790495</v>
      </c>
      <c r="R91">
        <v>18.325513685636857</v>
      </c>
      <c r="S91">
        <v>4.0103216842105267</v>
      </c>
      <c r="T91">
        <v>0</v>
      </c>
      <c r="U91">
        <v>41.407405514683276</v>
      </c>
      <c r="V91">
        <v>8.0034782608695654</v>
      </c>
      <c r="W91">
        <v>20.381092390968139</v>
      </c>
      <c r="X91">
        <v>43.190389051888076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12.412065600000002</v>
      </c>
      <c r="AG91">
        <v>30.292792639999998</v>
      </c>
      <c r="AH91">
        <v>0</v>
      </c>
      <c r="AI91">
        <v>0</v>
      </c>
      <c r="AJ91">
        <v>0</v>
      </c>
      <c r="AK91">
        <v>11.28533</v>
      </c>
      <c r="AL91">
        <v>1.9071799999999999</v>
      </c>
      <c r="AM91">
        <v>0</v>
      </c>
      <c r="AN91">
        <v>0</v>
      </c>
      <c r="AO91">
        <v>0</v>
      </c>
      <c r="AP91">
        <v>1.6878455999999999</v>
      </c>
      <c r="AQ91">
        <v>10.951683600000001</v>
      </c>
      <c r="AR91">
        <v>2.9092607999999998</v>
      </c>
      <c r="AS91">
        <v>2.2450849919999998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39.413226762975043</v>
      </c>
      <c r="BB91">
        <f t="shared" si="1"/>
        <v>901.2365723405735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511.19790489478072</v>
      </c>
      <c r="L92">
        <v>2.003994903221892</v>
      </c>
      <c r="M92">
        <v>62.778142199258674</v>
      </c>
      <c r="N92">
        <v>51.23395211088728</v>
      </c>
      <c r="O92">
        <v>72.304459914694334</v>
      </c>
      <c r="P92">
        <v>27.481999249530954</v>
      </c>
      <c r="Q92">
        <v>4.6399360135790495</v>
      </c>
      <c r="R92">
        <v>18.325513685636857</v>
      </c>
      <c r="S92">
        <v>4.0103216842105267</v>
      </c>
      <c r="T92">
        <v>0</v>
      </c>
      <c r="U92">
        <v>41.407405514683276</v>
      </c>
      <c r="V92">
        <v>8.0034782608695654</v>
      </c>
      <c r="W92">
        <v>20.381092390968139</v>
      </c>
      <c r="X92">
        <v>43.191951685242387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12.412065600000002</v>
      </c>
      <c r="AG92">
        <v>30.292792639999998</v>
      </c>
      <c r="AH92">
        <v>0</v>
      </c>
      <c r="AI92">
        <v>0</v>
      </c>
      <c r="AJ92">
        <v>0</v>
      </c>
      <c r="AK92">
        <v>11.28533</v>
      </c>
      <c r="AL92">
        <v>1.9071799999999999</v>
      </c>
      <c r="AM92">
        <v>0</v>
      </c>
      <c r="AN92">
        <v>0</v>
      </c>
      <c r="AO92">
        <v>0</v>
      </c>
      <c r="AP92">
        <v>1.6878455999999999</v>
      </c>
      <c r="AQ92">
        <v>10.951683600000001</v>
      </c>
      <c r="AR92">
        <v>2.9092607999999998</v>
      </c>
      <c r="AS92">
        <v>2.2450849919999998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39.413293660163575</v>
      </c>
      <c r="BB92">
        <f t="shared" si="1"/>
        <v>901.23810207940016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428.97691295273978</v>
      </c>
      <c r="L93">
        <v>2.003994903221892</v>
      </c>
      <c r="M93">
        <v>62.778142199258674</v>
      </c>
      <c r="N93">
        <v>51.23395211088728</v>
      </c>
      <c r="O93">
        <v>72.304459914694334</v>
      </c>
      <c r="P93">
        <v>27.481999249530954</v>
      </c>
      <c r="Q93">
        <v>4.6399360135790495</v>
      </c>
      <c r="R93">
        <v>18.329685422343324</v>
      </c>
      <c r="S93">
        <v>3.9965217391304351</v>
      </c>
      <c r="T93">
        <v>0</v>
      </c>
      <c r="U93">
        <v>41.407405514683276</v>
      </c>
      <c r="V93">
        <v>8.0034782608695654</v>
      </c>
      <c r="W93">
        <v>20.381092390968139</v>
      </c>
      <c r="X93">
        <v>43.191951685242387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12.412065600000002</v>
      </c>
      <c r="AG93">
        <v>30.292792639999998</v>
      </c>
      <c r="AH93">
        <v>0</v>
      </c>
      <c r="AI93">
        <v>0</v>
      </c>
      <c r="AJ93">
        <v>0</v>
      </c>
      <c r="AK93">
        <v>11.28533</v>
      </c>
      <c r="AL93">
        <v>9.5358999999999998</v>
      </c>
      <c r="AM93">
        <v>0</v>
      </c>
      <c r="AN93">
        <v>0</v>
      </c>
      <c r="AO93">
        <v>0</v>
      </c>
      <c r="AP93">
        <v>1.6878455999999999</v>
      </c>
      <c r="AQ93">
        <v>0</v>
      </c>
      <c r="AR93">
        <v>2.9092607999999998</v>
      </c>
      <c r="AS93">
        <v>2.2450849919999998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35.828598957538233</v>
      </c>
      <c r="BB93">
        <f t="shared" si="1"/>
        <v>819.26921303161089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391.00028026607544</v>
      </c>
      <c r="L94">
        <v>2.003994903221892</v>
      </c>
      <c r="M94">
        <v>62.778142199258674</v>
      </c>
      <c r="N94">
        <v>51.23395211088728</v>
      </c>
      <c r="O94">
        <v>72.304459914694334</v>
      </c>
      <c r="P94">
        <v>27.481999249530954</v>
      </c>
      <c r="Q94">
        <v>4.6399360135790495</v>
      </c>
      <c r="R94">
        <v>18.329685422343324</v>
      </c>
      <c r="S94">
        <v>3.9965217391304351</v>
      </c>
      <c r="T94">
        <v>0</v>
      </c>
      <c r="U94">
        <v>41.407405514683276</v>
      </c>
      <c r="V94">
        <v>8.0034782608695654</v>
      </c>
      <c r="W94">
        <v>20.381092390968139</v>
      </c>
      <c r="X94">
        <v>43.191951685242387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12.412065600000002</v>
      </c>
      <c r="AG94">
        <v>30.292792639999998</v>
      </c>
      <c r="AH94">
        <v>0</v>
      </c>
      <c r="AI94">
        <v>0</v>
      </c>
      <c r="AJ94">
        <v>0</v>
      </c>
      <c r="AK94">
        <v>11.28533</v>
      </c>
      <c r="AL94">
        <v>39.877399999999994</v>
      </c>
      <c r="AM94">
        <v>0</v>
      </c>
      <c r="AN94">
        <v>0</v>
      </c>
      <c r="AO94">
        <v>0</v>
      </c>
      <c r="AP94">
        <v>1.6878455999999999</v>
      </c>
      <c r="AQ94">
        <v>0</v>
      </c>
      <c r="AR94">
        <v>2.9092607999999998</v>
      </c>
      <c r="AS94">
        <v>2.2450849919999998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35.508686815411373</v>
      </c>
      <c r="BB94">
        <f t="shared" si="1"/>
        <v>811.95399248707338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391.99885031530033</v>
      </c>
      <c r="L95">
        <v>2.003994903221892</v>
      </c>
      <c r="M95">
        <v>62.778142199258674</v>
      </c>
      <c r="N95">
        <v>51.23395211088728</v>
      </c>
      <c r="O95">
        <v>72.304459914694334</v>
      </c>
      <c r="P95">
        <v>27.481999249530954</v>
      </c>
      <c r="Q95">
        <v>4.7540903795066409</v>
      </c>
      <c r="R95">
        <v>18.329685422343324</v>
      </c>
      <c r="S95">
        <v>4.1764504545454555</v>
      </c>
      <c r="T95">
        <v>0</v>
      </c>
      <c r="U95">
        <v>41.407405514683276</v>
      </c>
      <c r="V95">
        <v>8</v>
      </c>
      <c r="W95">
        <v>20.381092390968139</v>
      </c>
      <c r="X95">
        <v>43.407742765559497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6.2060328000000009</v>
      </c>
      <c r="AG95">
        <v>30.292792639999998</v>
      </c>
      <c r="AH95">
        <v>0</v>
      </c>
      <c r="AI95">
        <v>0</v>
      </c>
      <c r="AJ95">
        <v>0</v>
      </c>
      <c r="AK95">
        <v>11.28533</v>
      </c>
      <c r="AL95">
        <v>39.877399999999994</v>
      </c>
      <c r="AM95">
        <v>0</v>
      </c>
      <c r="AN95">
        <v>0</v>
      </c>
      <c r="AO95">
        <v>0</v>
      </c>
      <c r="AP95">
        <v>1.6878455999999999</v>
      </c>
      <c r="AQ95">
        <v>0</v>
      </c>
      <c r="AR95">
        <v>1.4546303999999999</v>
      </c>
      <c r="AS95">
        <v>2.2450849919999998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35.2507632355683</v>
      </c>
      <c r="BB95">
        <f t="shared" si="1"/>
        <v>806.05621881693162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392.33609359508233</v>
      </c>
      <c r="L96">
        <v>2.003994903221892</v>
      </c>
      <c r="M96">
        <v>62.778142199258674</v>
      </c>
      <c r="N96">
        <v>51.23395211088728</v>
      </c>
      <c r="O96">
        <v>72.304459914694334</v>
      </c>
      <c r="P96">
        <v>27.481999249530954</v>
      </c>
      <c r="Q96">
        <v>4.7540903795066409</v>
      </c>
      <c r="R96">
        <v>18.350804884201079</v>
      </c>
      <c r="S96">
        <v>4.1764504545454555</v>
      </c>
      <c r="T96">
        <v>0</v>
      </c>
      <c r="U96">
        <v>41.407405514683276</v>
      </c>
      <c r="V96">
        <v>8</v>
      </c>
      <c r="W96">
        <v>20.380907306809487</v>
      </c>
      <c r="X96">
        <v>43.18872366978394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6.2060328000000009</v>
      </c>
      <c r="AG96">
        <v>30.292792639999998</v>
      </c>
      <c r="AH96">
        <v>0</v>
      </c>
      <c r="AI96">
        <v>0</v>
      </c>
      <c r="AJ96">
        <v>0</v>
      </c>
      <c r="AK96">
        <v>11.28533</v>
      </c>
      <c r="AL96">
        <v>39.877399999999994</v>
      </c>
      <c r="AM96">
        <v>0</v>
      </c>
      <c r="AN96">
        <v>0</v>
      </c>
      <c r="AO96">
        <v>0</v>
      </c>
      <c r="AP96">
        <v>1.6878455999999999</v>
      </c>
      <c r="AQ96">
        <v>0</v>
      </c>
      <c r="AR96">
        <v>1.4546303999999999</v>
      </c>
      <c r="AS96">
        <v>2.2450849919999998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35.256594050948848</v>
      </c>
      <c r="BB96">
        <f t="shared" si="1"/>
        <v>806.18954656325673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340.99935795976086</v>
      </c>
      <c r="L97">
        <v>2.003994903221892</v>
      </c>
      <c r="M97">
        <v>62.778142199258674</v>
      </c>
      <c r="N97">
        <v>51.23395211088728</v>
      </c>
      <c r="O97">
        <v>72.304459914694334</v>
      </c>
      <c r="P97">
        <v>27.481999249530954</v>
      </c>
      <c r="Q97">
        <v>4.7540903795066409</v>
      </c>
      <c r="R97">
        <v>18.350804884201079</v>
      </c>
      <c r="S97">
        <v>4.1764504545454555</v>
      </c>
      <c r="T97">
        <v>0</v>
      </c>
      <c r="U97">
        <v>41.407405514683276</v>
      </c>
      <c r="V97">
        <v>8</v>
      </c>
      <c r="W97">
        <v>20.380907306809487</v>
      </c>
      <c r="X97">
        <v>43.18872366978394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6.2060328000000009</v>
      </c>
      <c r="AG97">
        <v>30.292792639999998</v>
      </c>
      <c r="AH97">
        <v>0</v>
      </c>
      <c r="AI97">
        <v>0</v>
      </c>
      <c r="AJ97">
        <v>0</v>
      </c>
      <c r="AK97">
        <v>11.28533</v>
      </c>
      <c r="AL97">
        <v>39.877399999999994</v>
      </c>
      <c r="AM97">
        <v>0</v>
      </c>
      <c r="AN97">
        <v>0</v>
      </c>
      <c r="AO97">
        <v>0</v>
      </c>
      <c r="AP97">
        <v>1.6878455999999999</v>
      </c>
      <c r="AQ97">
        <v>0</v>
      </c>
      <c r="AR97">
        <v>1.4546303999999999</v>
      </c>
      <c r="AS97">
        <v>2.2450849919999998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33.105584827828835</v>
      </c>
      <c r="BB97">
        <f t="shared" si="1"/>
        <v>757.00382015105527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313.99905837442344</v>
      </c>
      <c r="L98">
        <v>2.003994903221892</v>
      </c>
      <c r="M98">
        <v>62.778142199258674</v>
      </c>
      <c r="N98">
        <v>51.23395211088728</v>
      </c>
      <c r="O98">
        <v>72.304459914694334</v>
      </c>
      <c r="P98">
        <v>27.481999249530954</v>
      </c>
      <c r="Q98">
        <v>4.7540903795066409</v>
      </c>
      <c r="R98">
        <v>18.350804884201079</v>
      </c>
      <c r="S98">
        <v>4.1764504545454555</v>
      </c>
      <c r="T98">
        <v>0</v>
      </c>
      <c r="U98">
        <v>41.407405514683276</v>
      </c>
      <c r="V98">
        <v>8</v>
      </c>
      <c r="W98">
        <v>20.380907306809487</v>
      </c>
      <c r="X98">
        <v>43.18872366978394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6.2060328000000009</v>
      </c>
      <c r="AG98">
        <v>30.292792639999998</v>
      </c>
      <c r="AH98">
        <v>0</v>
      </c>
      <c r="AI98">
        <v>0</v>
      </c>
      <c r="AJ98">
        <v>0</v>
      </c>
      <c r="AK98">
        <v>11.28533</v>
      </c>
      <c r="AL98">
        <v>9.5358999999999998</v>
      </c>
      <c r="AM98">
        <v>0</v>
      </c>
      <c r="AN98">
        <v>0</v>
      </c>
      <c r="AO98">
        <v>0</v>
      </c>
      <c r="AP98">
        <v>1.6878455999999999</v>
      </c>
      <c r="AQ98">
        <v>0</v>
      </c>
      <c r="AR98">
        <v>1.4546303999999999</v>
      </c>
      <c r="AS98">
        <v>2.2450849919999998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30.702963425203215</v>
      </c>
      <c r="BB98">
        <f t="shared" si="1"/>
        <v>702.06464196834349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10.725951289939387</v>
      </c>
      <c r="L99">
        <f t="shared" si="2"/>
        <v>0.18029369141162746</v>
      </c>
      <c r="M99">
        <f t="shared" si="2"/>
        <v>1.5066754045059234</v>
      </c>
      <c r="N99">
        <f t="shared" si="2"/>
        <v>1.2296148506612949</v>
      </c>
      <c r="O99">
        <f t="shared" si="2"/>
        <v>1.7353070379526621</v>
      </c>
      <c r="P99">
        <f t="shared" si="2"/>
        <v>0.64912819905498986</v>
      </c>
      <c r="Q99">
        <f t="shared" si="2"/>
        <v>0.17998987351711951</v>
      </c>
      <c r="R99">
        <f t="shared" si="2"/>
        <v>0.37978486236439679</v>
      </c>
      <c r="S99">
        <f t="shared" si="2"/>
        <v>0.22557980667270852</v>
      </c>
      <c r="T99">
        <f t="shared" si="2"/>
        <v>0</v>
      </c>
      <c r="U99">
        <f t="shared" si="2"/>
        <v>0.99377773235240008</v>
      </c>
      <c r="V99">
        <f t="shared" si="2"/>
        <v>0.14845259533264835</v>
      </c>
      <c r="W99">
        <f t="shared" si="2"/>
        <v>0.40412244617420273</v>
      </c>
      <c r="X99">
        <f t="shared" si="2"/>
        <v>0.88155784273628257</v>
      </c>
      <c r="Y99">
        <f t="shared" si="2"/>
        <v>0</v>
      </c>
      <c r="Z99">
        <f t="shared" si="2"/>
        <v>2.5199539199999999E-2</v>
      </c>
      <c r="AA99">
        <f t="shared" si="2"/>
        <v>5.7592871352000002E-2</v>
      </c>
      <c r="AB99">
        <f t="shared" si="2"/>
        <v>5.4736497596000001E-2</v>
      </c>
      <c r="AC99">
        <f t="shared" si="2"/>
        <v>4.5223575251749984E-2</v>
      </c>
      <c r="AD99">
        <f t="shared" si="2"/>
        <v>6.5787524325000013E-2</v>
      </c>
      <c r="AE99">
        <f t="shared" si="2"/>
        <v>0.12469092648000006</v>
      </c>
      <c r="AF99">
        <f t="shared" si="2"/>
        <v>0.24113885224000012</v>
      </c>
      <c r="AG99">
        <f t="shared" si="2"/>
        <v>0.72702702335999869</v>
      </c>
      <c r="AH99">
        <f t="shared" si="2"/>
        <v>0.27901791279999993</v>
      </c>
      <c r="AI99">
        <f t="shared" si="2"/>
        <v>2.4761751874999998E-2</v>
      </c>
      <c r="AJ99">
        <f t="shared" si="2"/>
        <v>0</v>
      </c>
      <c r="AK99">
        <f t="shared" si="2"/>
        <v>0.27084792000000035</v>
      </c>
      <c r="AL99">
        <f t="shared" si="2"/>
        <v>0.17220968499999978</v>
      </c>
      <c r="AM99">
        <f t="shared" si="2"/>
        <v>2.237256504E-2</v>
      </c>
      <c r="AN99">
        <f t="shared" si="2"/>
        <v>0</v>
      </c>
      <c r="AO99">
        <f t="shared" si="2"/>
        <v>6.4885212000000006E-4</v>
      </c>
      <c r="AP99">
        <f t="shared" si="2"/>
        <v>3.4432050240000005E-2</v>
      </c>
      <c r="AQ99">
        <f t="shared" si="2"/>
        <v>0.45402931200000035</v>
      </c>
      <c r="AR99">
        <f t="shared" si="2"/>
        <v>7.0670793600000031E-2</v>
      </c>
      <c r="AS99">
        <f t="shared" si="2"/>
        <v>7.6303349135999968E-2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0.92125223948324375</v>
      </c>
      <c r="BB99">
        <f t="shared" si="1"/>
        <v>21.065674394808145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85.927861898470638</v>
      </c>
      <c r="L3">
        <v>22.002127544748596</v>
      </c>
      <c r="M3">
        <v>0</v>
      </c>
      <c r="N3">
        <v>29.619465490058683</v>
      </c>
      <c r="O3">
        <v>49.709316191352343</v>
      </c>
      <c r="P3">
        <v>66.069777655993107</v>
      </c>
      <c r="Q3">
        <v>1.9301237246963563</v>
      </c>
      <c r="R3">
        <v>3.8101237195121955</v>
      </c>
      <c r="S3">
        <v>3.4048851341463413</v>
      </c>
      <c r="T3">
        <v>0</v>
      </c>
      <c r="U3">
        <v>220.6345892913057</v>
      </c>
      <c r="V3">
        <v>1.3558934296028882</v>
      </c>
      <c r="W3">
        <v>5.0205271143847483</v>
      </c>
      <c r="X3">
        <v>12.002820874471084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6.5250299999999992</v>
      </c>
      <c r="AL3">
        <v>0.70824000000000009</v>
      </c>
      <c r="AM3">
        <v>0</v>
      </c>
      <c r="AN3">
        <v>0</v>
      </c>
      <c r="AO3">
        <v>0</v>
      </c>
      <c r="AP3">
        <v>0.91104720000000006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21.860081483769093</v>
      </c>
      <c r="BB3">
        <f>SUM(B3:AZ3)-BA3</f>
        <v>499.86023770497349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85.927861898470638</v>
      </c>
      <c r="L4">
        <v>22.002127544748596</v>
      </c>
      <c r="M4">
        <v>0</v>
      </c>
      <c r="N4">
        <v>29.619465490058683</v>
      </c>
      <c r="O4">
        <v>49.709316191352343</v>
      </c>
      <c r="P4">
        <v>66.069777655993107</v>
      </c>
      <c r="Q4">
        <v>1.9301237246963563</v>
      </c>
      <c r="R4">
        <v>3.8101237195121955</v>
      </c>
      <c r="S4">
        <v>3.4048851341463413</v>
      </c>
      <c r="T4">
        <v>0</v>
      </c>
      <c r="U4">
        <v>220.6345892913057</v>
      </c>
      <c r="V4">
        <v>0</v>
      </c>
      <c r="W4">
        <v>4.9982608695652173</v>
      </c>
      <c r="X4">
        <v>12.002820874471084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6.5250299999999992</v>
      </c>
      <c r="AL4">
        <v>0.70824000000000009</v>
      </c>
      <c r="AM4">
        <v>0</v>
      </c>
      <c r="AN4">
        <v>0</v>
      </c>
      <c r="AO4">
        <v>0</v>
      </c>
      <c r="AP4">
        <v>0.91104720000000006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21.802336763810644</v>
      </c>
      <c r="BB4">
        <f t="shared" ref="BB4:BB67" si="0">SUM(B4:AZ4)-BA4</f>
        <v>498.53982275050953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85.927861898470638</v>
      </c>
      <c r="L5">
        <v>22.002127544748596</v>
      </c>
      <c r="M5">
        <v>0</v>
      </c>
      <c r="N5">
        <v>29.619465490058683</v>
      </c>
      <c r="O5">
        <v>49.709316191352343</v>
      </c>
      <c r="P5">
        <v>66.069777655993107</v>
      </c>
      <c r="Q5">
        <v>1.9301237246963563</v>
      </c>
      <c r="R5">
        <v>3.8101237195121955</v>
      </c>
      <c r="S5">
        <v>3.2664424337827125</v>
      </c>
      <c r="T5">
        <v>0</v>
      </c>
      <c r="U5">
        <v>220.6345892913057</v>
      </c>
      <c r="V5">
        <v>0</v>
      </c>
      <c r="W5">
        <v>4.9982608695652173</v>
      </c>
      <c r="X5">
        <v>12.002820874471084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6.5250299999999992</v>
      </c>
      <c r="AL5">
        <v>0.70824000000000009</v>
      </c>
      <c r="AM5">
        <v>0</v>
      </c>
      <c r="AN5">
        <v>0</v>
      </c>
      <c r="AO5">
        <v>0</v>
      </c>
      <c r="AP5">
        <v>0.81343499999999991</v>
      </c>
      <c r="AQ5">
        <v>0</v>
      </c>
      <c r="AR5">
        <v>0.56083200000000011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21.486960711757497</v>
      </c>
      <c r="BB5">
        <f t="shared" si="0"/>
        <v>491.32832790219908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86.23356247297977</v>
      </c>
      <c r="L6">
        <v>22.002127544748596</v>
      </c>
      <c r="M6">
        <v>0</v>
      </c>
      <c r="N6">
        <v>29.619465490058683</v>
      </c>
      <c r="O6">
        <v>49.709316191352343</v>
      </c>
      <c r="P6">
        <v>66.069777655993107</v>
      </c>
      <c r="Q6">
        <v>1.9301237246963563</v>
      </c>
      <c r="R6">
        <v>3.8101237195121955</v>
      </c>
      <c r="S6">
        <v>3.2664424337827125</v>
      </c>
      <c r="T6">
        <v>0</v>
      </c>
      <c r="U6">
        <v>220.6345892913057</v>
      </c>
      <c r="V6">
        <v>0</v>
      </c>
      <c r="W6">
        <v>4.9982608695652173</v>
      </c>
      <c r="X6">
        <v>12.002820874471084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6.5250299999999992</v>
      </c>
      <c r="AL6">
        <v>0.70824000000000009</v>
      </c>
      <c r="AM6">
        <v>0</v>
      </c>
      <c r="AN6">
        <v>0</v>
      </c>
      <c r="AO6">
        <v>0</v>
      </c>
      <c r="AP6">
        <v>0.81343499999999991</v>
      </c>
      <c r="AQ6">
        <v>0</v>
      </c>
      <c r="AR6">
        <v>0.56083200000000011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21.49976958489551</v>
      </c>
      <c r="BB6">
        <f t="shared" si="0"/>
        <v>491.62121960357024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86.223399087169895</v>
      </c>
      <c r="L7">
        <v>22.002127544748596</v>
      </c>
      <c r="M7">
        <v>0</v>
      </c>
      <c r="N7">
        <v>29.619465490058683</v>
      </c>
      <c r="O7">
        <v>49.709316191352343</v>
      </c>
      <c r="P7">
        <v>66.069777655993107</v>
      </c>
      <c r="Q7">
        <v>1.9301237246963563</v>
      </c>
      <c r="R7">
        <v>3.8101237195121955</v>
      </c>
      <c r="S7">
        <v>3.2664424337827125</v>
      </c>
      <c r="T7">
        <v>0</v>
      </c>
      <c r="U7">
        <v>220.6345892913057</v>
      </c>
      <c r="V7">
        <v>0</v>
      </c>
      <c r="W7">
        <v>4.9982608695652173</v>
      </c>
      <c r="X7">
        <v>12.002820874471084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6.5250299999999992</v>
      </c>
      <c r="AL7">
        <v>0.70824000000000009</v>
      </c>
      <c r="AM7">
        <v>0</v>
      </c>
      <c r="AN7">
        <v>0</v>
      </c>
      <c r="AO7">
        <v>0</v>
      </c>
      <c r="AP7">
        <v>0.81343499999999991</v>
      </c>
      <c r="AQ7">
        <v>0</v>
      </c>
      <c r="AR7">
        <v>0.56083200000000011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21.499343852184673</v>
      </c>
      <c r="BB7">
        <f t="shared" si="0"/>
        <v>491.61148195047122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86.23356247297977</v>
      </c>
      <c r="L8">
        <v>22.002127544748596</v>
      </c>
      <c r="M8">
        <v>0</v>
      </c>
      <c r="N8">
        <v>29.619465490058683</v>
      </c>
      <c r="O8">
        <v>49.709316191352343</v>
      </c>
      <c r="P8">
        <v>66.069777655993107</v>
      </c>
      <c r="Q8">
        <v>1.9301237246963563</v>
      </c>
      <c r="R8">
        <v>3.8101237195121955</v>
      </c>
      <c r="S8">
        <v>3.2664424337827125</v>
      </c>
      <c r="T8">
        <v>0</v>
      </c>
      <c r="U8">
        <v>220.6345892913057</v>
      </c>
      <c r="V8">
        <v>0</v>
      </c>
      <c r="W8">
        <v>4.9982608695652173</v>
      </c>
      <c r="X8">
        <v>12.002820874471084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6.5250299999999992</v>
      </c>
      <c r="AL8">
        <v>0.70824000000000009</v>
      </c>
      <c r="AM8">
        <v>0</v>
      </c>
      <c r="AN8">
        <v>0</v>
      </c>
      <c r="AO8">
        <v>0</v>
      </c>
      <c r="AP8">
        <v>0.81343499999999991</v>
      </c>
      <c r="AQ8">
        <v>0</v>
      </c>
      <c r="AR8">
        <v>0.56083200000000011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21.49976958489551</v>
      </c>
      <c r="BB8">
        <f t="shared" si="0"/>
        <v>491.62121960357024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86.223399087169895</v>
      </c>
      <c r="L9">
        <v>22.002127544748596</v>
      </c>
      <c r="M9">
        <v>0</v>
      </c>
      <c r="N9">
        <v>29.619465490058683</v>
      </c>
      <c r="O9">
        <v>49.709316191352343</v>
      </c>
      <c r="P9">
        <v>66.620697756036961</v>
      </c>
      <c r="Q9">
        <v>1.9301237246963563</v>
      </c>
      <c r="R9">
        <v>3.8101237195121955</v>
      </c>
      <c r="S9">
        <v>3.2664424337827125</v>
      </c>
      <c r="T9">
        <v>0</v>
      </c>
      <c r="U9">
        <v>220.6345892913057</v>
      </c>
      <c r="V9">
        <v>0</v>
      </c>
      <c r="W9">
        <v>4.9982608695652173</v>
      </c>
      <c r="X9">
        <v>12.002820874471084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6.5250299999999992</v>
      </c>
      <c r="AL9">
        <v>0.70824000000000009</v>
      </c>
      <c r="AM9">
        <v>0</v>
      </c>
      <c r="AN9">
        <v>0</v>
      </c>
      <c r="AO9">
        <v>0</v>
      </c>
      <c r="AP9">
        <v>0.81343499999999991</v>
      </c>
      <c r="AQ9">
        <v>0</v>
      </c>
      <c r="AR9">
        <v>0.56083200000000011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21.522427691828426</v>
      </c>
      <c r="BB9">
        <f t="shared" si="0"/>
        <v>492.13931821087135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86.23356247297977</v>
      </c>
      <c r="L10">
        <v>22.002127544748596</v>
      </c>
      <c r="M10">
        <v>0</v>
      </c>
      <c r="N10">
        <v>29.619465490058683</v>
      </c>
      <c r="O10">
        <v>49.709316191352343</v>
      </c>
      <c r="P10">
        <v>66.620697756036961</v>
      </c>
      <c r="Q10">
        <v>1.9301237246963563</v>
      </c>
      <c r="R10">
        <v>3.8101237195121955</v>
      </c>
      <c r="S10">
        <v>3.2664424337827125</v>
      </c>
      <c r="T10">
        <v>0</v>
      </c>
      <c r="U10">
        <v>220.6345892913057</v>
      </c>
      <c r="V10">
        <v>0</v>
      </c>
      <c r="W10">
        <v>4.9982608695652173</v>
      </c>
      <c r="X10">
        <v>12.002820874471084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6.5250299999999992</v>
      </c>
      <c r="AL10">
        <v>0.70824000000000009</v>
      </c>
      <c r="AM10">
        <v>0</v>
      </c>
      <c r="AN10">
        <v>0</v>
      </c>
      <c r="AO10">
        <v>0</v>
      </c>
      <c r="AP10">
        <v>0.81343499999999991</v>
      </c>
      <c r="AQ10">
        <v>0</v>
      </c>
      <c r="AR10">
        <v>0.56083200000000011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21.522853424539264</v>
      </c>
      <c r="BB10">
        <f t="shared" si="0"/>
        <v>492.14905586397032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86.223399087169895</v>
      </c>
      <c r="L11">
        <v>22.002127544748596</v>
      </c>
      <c r="M11">
        <v>0</v>
      </c>
      <c r="N11">
        <v>29.619465490058683</v>
      </c>
      <c r="O11">
        <v>49.709316191352343</v>
      </c>
      <c r="P11">
        <v>66.620697756036961</v>
      </c>
      <c r="Q11">
        <v>1.9301237246963563</v>
      </c>
      <c r="R11">
        <v>5.1352554391959799</v>
      </c>
      <c r="S11">
        <v>3.4048851341463413</v>
      </c>
      <c r="T11">
        <v>0</v>
      </c>
      <c r="U11">
        <v>220.6345892913057</v>
      </c>
      <c r="V11">
        <v>0</v>
      </c>
      <c r="W11">
        <v>4.9982608695652173</v>
      </c>
      <c r="X11">
        <v>12.002820874471084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6.5250299999999992</v>
      </c>
      <c r="AL11">
        <v>0.70824000000000009</v>
      </c>
      <c r="AM11">
        <v>0</v>
      </c>
      <c r="AN11">
        <v>0</v>
      </c>
      <c r="AO11">
        <v>0</v>
      </c>
      <c r="AP11">
        <v>0.81343499999999991</v>
      </c>
      <c r="AQ11">
        <v>0</v>
      </c>
      <c r="AR11">
        <v>0.56083200000000011</v>
      </c>
      <c r="AS11">
        <v>4.2368419199999989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21.583751495506228</v>
      </c>
      <c r="BB11">
        <f t="shared" si="0"/>
        <v>493.54156882724089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86.23356247297977</v>
      </c>
      <c r="L12">
        <v>22.002127544748596</v>
      </c>
      <c r="M12">
        <v>0</v>
      </c>
      <c r="N12">
        <v>29.619465490058683</v>
      </c>
      <c r="O12">
        <v>49.709316191352343</v>
      </c>
      <c r="P12">
        <v>66.620697756036961</v>
      </c>
      <c r="Q12">
        <v>1.9301237246963563</v>
      </c>
      <c r="R12">
        <v>5.1352554391959799</v>
      </c>
      <c r="S12">
        <v>3.4048851341463413</v>
      </c>
      <c r="T12">
        <v>0</v>
      </c>
      <c r="U12">
        <v>220.6345892913057</v>
      </c>
      <c r="V12">
        <v>0</v>
      </c>
      <c r="W12">
        <v>4.9982608695652173</v>
      </c>
      <c r="X12">
        <v>12.002820874471084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6.5250299999999992</v>
      </c>
      <c r="AL12">
        <v>0.70824000000000009</v>
      </c>
      <c r="AM12">
        <v>0</v>
      </c>
      <c r="AN12">
        <v>0</v>
      </c>
      <c r="AO12">
        <v>0</v>
      </c>
      <c r="AP12">
        <v>0.81343499999999991</v>
      </c>
      <c r="AQ12">
        <v>0</v>
      </c>
      <c r="AR12">
        <v>0.56083200000000011</v>
      </c>
      <c r="AS12">
        <v>4.2368419199999989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21.584177228217065</v>
      </c>
      <c r="BB12">
        <f t="shared" si="0"/>
        <v>493.55130648033992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86.223399087169895</v>
      </c>
      <c r="L13">
        <v>22.002127544748596</v>
      </c>
      <c r="M13">
        <v>0</v>
      </c>
      <c r="N13">
        <v>29.619465490058683</v>
      </c>
      <c r="O13">
        <v>49.709316191352343</v>
      </c>
      <c r="P13">
        <v>66.620697756036961</v>
      </c>
      <c r="Q13">
        <v>1.9301237246963563</v>
      </c>
      <c r="R13">
        <v>5.1352554391959799</v>
      </c>
      <c r="S13">
        <v>3.4048851341463413</v>
      </c>
      <c r="T13">
        <v>0</v>
      </c>
      <c r="U13">
        <v>220.6345892913057</v>
      </c>
      <c r="V13">
        <v>0</v>
      </c>
      <c r="W13">
        <v>4.9982608695652173</v>
      </c>
      <c r="X13">
        <v>12.002820874471084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6.5250299999999992</v>
      </c>
      <c r="AL13">
        <v>0.70824000000000009</v>
      </c>
      <c r="AM13">
        <v>0</v>
      </c>
      <c r="AN13">
        <v>0</v>
      </c>
      <c r="AO13">
        <v>0</v>
      </c>
      <c r="AP13">
        <v>0.81343499999999991</v>
      </c>
      <c r="AQ13">
        <v>0</v>
      </c>
      <c r="AR13">
        <v>0.56083200000000011</v>
      </c>
      <c r="AS13">
        <v>1.2983870399999997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21.46063032950623</v>
      </c>
      <c r="BB13">
        <f t="shared" si="0"/>
        <v>490.72623511324093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86.23356247297977</v>
      </c>
      <c r="L14">
        <v>22.002127544748596</v>
      </c>
      <c r="M14">
        <v>0</v>
      </c>
      <c r="N14">
        <v>29.619465490058683</v>
      </c>
      <c r="O14">
        <v>49.709316191352343</v>
      </c>
      <c r="P14">
        <v>66.620697756036961</v>
      </c>
      <c r="Q14">
        <v>1.9301237246963563</v>
      </c>
      <c r="R14">
        <v>5.1352554391959799</v>
      </c>
      <c r="S14">
        <v>3.4048851341463413</v>
      </c>
      <c r="T14">
        <v>0</v>
      </c>
      <c r="U14">
        <v>220.6345892913057</v>
      </c>
      <c r="V14">
        <v>0</v>
      </c>
      <c r="W14">
        <v>4.9982608695652173</v>
      </c>
      <c r="X14">
        <v>12.002820874471084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6.5250299999999992</v>
      </c>
      <c r="AL14">
        <v>0.70824000000000009</v>
      </c>
      <c r="AM14">
        <v>0</v>
      </c>
      <c r="AN14">
        <v>0</v>
      </c>
      <c r="AO14">
        <v>0</v>
      </c>
      <c r="AP14">
        <v>0.81343499999999991</v>
      </c>
      <c r="AQ14">
        <v>0</v>
      </c>
      <c r="AR14">
        <v>0.56083200000000011</v>
      </c>
      <c r="AS14">
        <v>1.2983870399999997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21.461056062217068</v>
      </c>
      <c r="BB14">
        <f t="shared" si="0"/>
        <v>490.73597276633996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86.223399087169895</v>
      </c>
      <c r="L15">
        <v>22.002127544748596</v>
      </c>
      <c r="M15">
        <v>0</v>
      </c>
      <c r="N15">
        <v>29.619465490058683</v>
      </c>
      <c r="O15">
        <v>49.709316191352343</v>
      </c>
      <c r="P15">
        <v>66.620697756036961</v>
      </c>
      <c r="Q15">
        <v>1.9301237246963563</v>
      </c>
      <c r="R15">
        <v>4.9678813721413722</v>
      </c>
      <c r="S15">
        <v>3.4048851341463413</v>
      </c>
      <c r="T15">
        <v>0</v>
      </c>
      <c r="U15">
        <v>220.6345892913057</v>
      </c>
      <c r="V15">
        <v>0</v>
      </c>
      <c r="W15">
        <v>4.9982608695652173</v>
      </c>
      <c r="X15">
        <v>12.002820874471084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6.5250299999999992</v>
      </c>
      <c r="AL15">
        <v>0.70824000000000009</v>
      </c>
      <c r="AM15">
        <v>0</v>
      </c>
      <c r="AN15">
        <v>0</v>
      </c>
      <c r="AO15">
        <v>0</v>
      </c>
      <c r="AP15">
        <v>0.81343499999999991</v>
      </c>
      <c r="AQ15">
        <v>0</v>
      </c>
      <c r="AR15">
        <v>0.56083200000000011</v>
      </c>
      <c r="AS15">
        <v>1.2983870399999997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21.453617409344091</v>
      </c>
      <c r="BB15">
        <f t="shared" si="0"/>
        <v>490.56587396634853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86.23356247297977</v>
      </c>
      <c r="L16">
        <v>22.002127544748596</v>
      </c>
      <c r="M16">
        <v>0</v>
      </c>
      <c r="N16">
        <v>29.619465490058683</v>
      </c>
      <c r="O16">
        <v>49.709316191352343</v>
      </c>
      <c r="P16">
        <v>66.620697756036961</v>
      </c>
      <c r="Q16">
        <v>1.9301237246963563</v>
      </c>
      <c r="R16">
        <v>4.9678813721413722</v>
      </c>
      <c r="S16">
        <v>3.4048851341463413</v>
      </c>
      <c r="T16">
        <v>0</v>
      </c>
      <c r="U16">
        <v>220.6345892913057</v>
      </c>
      <c r="V16">
        <v>0</v>
      </c>
      <c r="W16">
        <v>4.9982608695652173</v>
      </c>
      <c r="X16">
        <v>12.002820874471084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6.5250299999999992</v>
      </c>
      <c r="AL16">
        <v>0.70824000000000009</v>
      </c>
      <c r="AM16">
        <v>0</v>
      </c>
      <c r="AN16">
        <v>0</v>
      </c>
      <c r="AO16">
        <v>0</v>
      </c>
      <c r="AP16">
        <v>0.81343499999999991</v>
      </c>
      <c r="AQ16">
        <v>0</v>
      </c>
      <c r="AR16">
        <v>0.56083200000000011</v>
      </c>
      <c r="AS16">
        <v>1.2983870399999997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21.454043142054928</v>
      </c>
      <c r="BB16">
        <f t="shared" si="0"/>
        <v>490.5756116194475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86.223399087169895</v>
      </c>
      <c r="L17">
        <v>22.002127544748596</v>
      </c>
      <c r="M17">
        <v>0</v>
      </c>
      <c r="N17">
        <v>29.619465490058683</v>
      </c>
      <c r="O17">
        <v>49.709316191352343</v>
      </c>
      <c r="P17">
        <v>66.620697756036961</v>
      </c>
      <c r="Q17">
        <v>1.9301237246963563</v>
      </c>
      <c r="R17">
        <v>4.9678813721413722</v>
      </c>
      <c r="S17">
        <v>3.4048851341463413</v>
      </c>
      <c r="T17">
        <v>0</v>
      </c>
      <c r="U17">
        <v>220.6345892913057</v>
      </c>
      <c r="V17">
        <v>0</v>
      </c>
      <c r="W17">
        <v>4.9982608695652173</v>
      </c>
      <c r="X17">
        <v>12.002820874471084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6.5250299999999992</v>
      </c>
      <c r="AL17">
        <v>0.70824000000000009</v>
      </c>
      <c r="AM17">
        <v>0</v>
      </c>
      <c r="AN17">
        <v>0</v>
      </c>
      <c r="AO17">
        <v>0</v>
      </c>
      <c r="AP17">
        <v>0.81343499999999991</v>
      </c>
      <c r="AQ17">
        <v>0</v>
      </c>
      <c r="AR17">
        <v>0.56083200000000011</v>
      </c>
      <c r="AS17">
        <v>1.2983870399999997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21.453617409344091</v>
      </c>
      <c r="BB17">
        <f t="shared" si="0"/>
        <v>490.56587396634853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86.23356247297977</v>
      </c>
      <c r="L18">
        <v>22.002127544748596</v>
      </c>
      <c r="M18">
        <v>0</v>
      </c>
      <c r="N18">
        <v>29.619465490058683</v>
      </c>
      <c r="O18">
        <v>49.709316191352343</v>
      </c>
      <c r="P18">
        <v>66.620697756036961</v>
      </c>
      <c r="Q18">
        <v>1.9301237246963563</v>
      </c>
      <c r="R18">
        <v>4.9678813721413722</v>
      </c>
      <c r="S18">
        <v>3.4048851341463413</v>
      </c>
      <c r="T18">
        <v>0</v>
      </c>
      <c r="U18">
        <v>220.6345892913057</v>
      </c>
      <c r="V18">
        <v>0</v>
      </c>
      <c r="W18">
        <v>4.9982608695652173</v>
      </c>
      <c r="X18">
        <v>12.002820874471084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6.5250299999999992</v>
      </c>
      <c r="AL18">
        <v>0.70824000000000009</v>
      </c>
      <c r="AM18">
        <v>0</v>
      </c>
      <c r="AN18">
        <v>0</v>
      </c>
      <c r="AO18">
        <v>0</v>
      </c>
      <c r="AP18">
        <v>0.81343499999999991</v>
      </c>
      <c r="AQ18">
        <v>0</v>
      </c>
      <c r="AR18">
        <v>0.56083200000000011</v>
      </c>
      <c r="AS18">
        <v>1.2983870399999997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21.454043142054928</v>
      </c>
      <c r="BB18">
        <f t="shared" si="0"/>
        <v>490.5756116194475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86.223399087169895</v>
      </c>
      <c r="L19">
        <v>22.002127544748596</v>
      </c>
      <c r="M19">
        <v>0</v>
      </c>
      <c r="N19">
        <v>29.619465490058683</v>
      </c>
      <c r="O19">
        <v>49.709316191352343</v>
      </c>
      <c r="P19">
        <v>66.620697756036961</v>
      </c>
      <c r="Q19">
        <v>1.9301237246963563</v>
      </c>
      <c r="R19">
        <v>4.9678813721413722</v>
      </c>
      <c r="S19">
        <v>3.4048851341463413</v>
      </c>
      <c r="T19">
        <v>0</v>
      </c>
      <c r="U19">
        <v>220.6345892913057</v>
      </c>
      <c r="V19">
        <v>0</v>
      </c>
      <c r="W19">
        <v>4.9982608695652173</v>
      </c>
      <c r="X19">
        <v>12.002820874471084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6.5250299999999992</v>
      </c>
      <c r="AL19">
        <v>0.70824000000000009</v>
      </c>
      <c r="AM19">
        <v>0</v>
      </c>
      <c r="AN19">
        <v>0</v>
      </c>
      <c r="AO19">
        <v>0</v>
      </c>
      <c r="AP19">
        <v>0.81343499999999991</v>
      </c>
      <c r="AQ19">
        <v>0</v>
      </c>
      <c r="AR19">
        <v>0.56083200000000011</v>
      </c>
      <c r="AS19">
        <v>1.2983870399999997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21.453617409344091</v>
      </c>
      <c r="BB19">
        <f t="shared" si="0"/>
        <v>490.56587396634853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86.23356247297977</v>
      </c>
      <c r="L20">
        <v>22.002127544748596</v>
      </c>
      <c r="M20">
        <v>0</v>
      </c>
      <c r="N20">
        <v>29.619465490058683</v>
      </c>
      <c r="O20">
        <v>49.709316191352343</v>
      </c>
      <c r="P20">
        <v>66.620697756036961</v>
      </c>
      <c r="Q20">
        <v>1.9301237246963563</v>
      </c>
      <c r="R20">
        <v>4.9678813721413722</v>
      </c>
      <c r="S20">
        <v>3.4048851341463413</v>
      </c>
      <c r="T20">
        <v>0</v>
      </c>
      <c r="U20">
        <v>220.6345892913057</v>
      </c>
      <c r="V20">
        <v>0</v>
      </c>
      <c r="W20">
        <v>4.9982608695652173</v>
      </c>
      <c r="X20">
        <v>12.002820874471084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6.5250299999999992</v>
      </c>
      <c r="AL20">
        <v>0.70824000000000009</v>
      </c>
      <c r="AM20">
        <v>0</v>
      </c>
      <c r="AN20">
        <v>0</v>
      </c>
      <c r="AO20">
        <v>0</v>
      </c>
      <c r="AP20">
        <v>0.81343499999999991</v>
      </c>
      <c r="AQ20">
        <v>0</v>
      </c>
      <c r="AR20">
        <v>0.56083200000000011</v>
      </c>
      <c r="AS20">
        <v>1.2983870399999997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21.454043142054928</v>
      </c>
      <c r="BB20">
        <f t="shared" si="0"/>
        <v>490.5756116194475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86.223399087169895</v>
      </c>
      <c r="L21">
        <v>22.002127544748596</v>
      </c>
      <c r="M21">
        <v>0</v>
      </c>
      <c r="N21">
        <v>29.619465490058683</v>
      </c>
      <c r="O21">
        <v>49.709316191352343</v>
      </c>
      <c r="P21">
        <v>66.620697756036961</v>
      </c>
      <c r="Q21">
        <v>1.9301237246963563</v>
      </c>
      <c r="R21">
        <v>4.9685583350676374</v>
      </c>
      <c r="S21">
        <v>3.4048851341463413</v>
      </c>
      <c r="T21">
        <v>0</v>
      </c>
      <c r="U21">
        <v>220.6345892913057</v>
      </c>
      <c r="V21">
        <v>0</v>
      </c>
      <c r="W21">
        <v>4.9982608695652173</v>
      </c>
      <c r="X21">
        <v>12.002820874471084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0.72893970000000008</v>
      </c>
      <c r="AI21">
        <v>0</v>
      </c>
      <c r="AJ21">
        <v>0</v>
      </c>
      <c r="AK21">
        <v>6.5250299999999992</v>
      </c>
      <c r="AL21">
        <v>0.70824000000000009</v>
      </c>
      <c r="AM21">
        <v>0</v>
      </c>
      <c r="AN21">
        <v>0</v>
      </c>
      <c r="AO21">
        <v>0</v>
      </c>
      <c r="AP21">
        <v>0.91104720000000006</v>
      </c>
      <c r="AQ21">
        <v>0</v>
      </c>
      <c r="AR21">
        <v>0.56083200000000011</v>
      </c>
      <c r="AS21">
        <v>1.2983870399999997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21.488278296763458</v>
      </c>
      <c r="BB21">
        <f t="shared" si="0"/>
        <v>491.35844194185535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86.23356247297977</v>
      </c>
      <c r="L22">
        <v>22.002127544748596</v>
      </c>
      <c r="M22">
        <v>0</v>
      </c>
      <c r="N22">
        <v>29.619465490058683</v>
      </c>
      <c r="O22">
        <v>49.709316191352343</v>
      </c>
      <c r="P22">
        <v>66.620697756036961</v>
      </c>
      <c r="Q22">
        <v>1.9301237246963563</v>
      </c>
      <c r="R22">
        <v>3.8021867282608697</v>
      </c>
      <c r="S22">
        <v>3.4048851341463413</v>
      </c>
      <c r="T22">
        <v>0</v>
      </c>
      <c r="U22">
        <v>220.6345892913057</v>
      </c>
      <c r="V22">
        <v>0</v>
      </c>
      <c r="W22">
        <v>4.9982608695652173</v>
      </c>
      <c r="X22">
        <v>12.002820874471084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4.8595980000000001</v>
      </c>
      <c r="AI22">
        <v>0</v>
      </c>
      <c r="AJ22">
        <v>0</v>
      </c>
      <c r="AK22">
        <v>6.5250299999999992</v>
      </c>
      <c r="AL22">
        <v>0.70824000000000009</v>
      </c>
      <c r="AM22">
        <v>0</v>
      </c>
      <c r="AN22">
        <v>0</v>
      </c>
      <c r="AO22">
        <v>0</v>
      </c>
      <c r="AP22">
        <v>0.91104720000000006</v>
      </c>
      <c r="AQ22">
        <v>0</v>
      </c>
      <c r="AR22">
        <v>0.56083200000000011</v>
      </c>
      <c r="AS22">
        <v>1.2983870399999997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21.612907523907236</v>
      </c>
      <c r="BB22">
        <f t="shared" si="0"/>
        <v>494.20826279371465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82.515010182832199</v>
      </c>
      <c r="L23">
        <v>22.002127544748596</v>
      </c>
      <c r="M23">
        <v>0</v>
      </c>
      <c r="N23">
        <v>29.619465490058683</v>
      </c>
      <c r="O23">
        <v>49.709316191352343</v>
      </c>
      <c r="P23">
        <v>66.620697756036961</v>
      </c>
      <c r="Q23">
        <v>1.7210459245562131</v>
      </c>
      <c r="R23">
        <v>3.8021867282608697</v>
      </c>
      <c r="S23">
        <v>2.3267113344298243</v>
      </c>
      <c r="T23">
        <v>0</v>
      </c>
      <c r="U23">
        <v>220.6345892913057</v>
      </c>
      <c r="V23">
        <v>0</v>
      </c>
      <c r="W23">
        <v>4.9982608695652173</v>
      </c>
      <c r="X23">
        <v>12.002820874471084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4.8595980000000001</v>
      </c>
      <c r="AI23">
        <v>0</v>
      </c>
      <c r="AJ23">
        <v>0</v>
      </c>
      <c r="AK23">
        <v>6.5250299999999992</v>
      </c>
      <c r="AL23">
        <v>0.70824000000000009</v>
      </c>
      <c r="AM23">
        <v>0</v>
      </c>
      <c r="AN23">
        <v>0</v>
      </c>
      <c r="AO23">
        <v>0</v>
      </c>
      <c r="AP23">
        <v>0.91104720000000006</v>
      </c>
      <c r="AQ23">
        <v>0</v>
      </c>
      <c r="AR23">
        <v>0.56083200000000011</v>
      </c>
      <c r="AS23">
        <v>1.2983870399999997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21.40316412275342</v>
      </c>
      <c r="BB23">
        <f t="shared" si="0"/>
        <v>489.41220230486425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82.525059228996</v>
      </c>
      <c r="L24">
        <v>22.002127544748596</v>
      </c>
      <c r="M24">
        <v>0</v>
      </c>
      <c r="N24">
        <v>29.619465490058683</v>
      </c>
      <c r="O24">
        <v>49.709316191352343</v>
      </c>
      <c r="P24">
        <v>66.620697756036961</v>
      </c>
      <c r="Q24">
        <v>1.7210459245562131</v>
      </c>
      <c r="R24">
        <v>2.9958246346555324</v>
      </c>
      <c r="S24">
        <v>2.3267113344298243</v>
      </c>
      <c r="T24">
        <v>0</v>
      </c>
      <c r="U24">
        <v>220.6345892913057</v>
      </c>
      <c r="V24">
        <v>0</v>
      </c>
      <c r="W24">
        <v>4.9982608695652173</v>
      </c>
      <c r="X24">
        <v>12.002820874471084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4.8595980000000001</v>
      </c>
      <c r="AI24">
        <v>0</v>
      </c>
      <c r="AJ24">
        <v>0</v>
      </c>
      <c r="AK24">
        <v>6.5250299999999992</v>
      </c>
      <c r="AL24">
        <v>0.70824000000000009</v>
      </c>
      <c r="AM24">
        <v>0</v>
      </c>
      <c r="AN24">
        <v>0</v>
      </c>
      <c r="AO24">
        <v>0</v>
      </c>
      <c r="AP24">
        <v>0.91104720000000006</v>
      </c>
      <c r="AQ24">
        <v>0</v>
      </c>
      <c r="AR24">
        <v>0.56083200000000011</v>
      </c>
      <c r="AS24">
        <v>1.2983870399999997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21.369798650202501</v>
      </c>
      <c r="BB24">
        <f t="shared" si="0"/>
        <v>488.64925472997368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79.999493350221684</v>
      </c>
      <c r="L25">
        <v>22.002127544748596</v>
      </c>
      <c r="M25">
        <v>0</v>
      </c>
      <c r="N25">
        <v>29.619465490058683</v>
      </c>
      <c r="O25">
        <v>49.709316191352343</v>
      </c>
      <c r="P25">
        <v>66.620697756036961</v>
      </c>
      <c r="Q25">
        <v>1.7210459245562131</v>
      </c>
      <c r="R25">
        <v>2.3798418940248025</v>
      </c>
      <c r="S25">
        <v>2.002607561929596</v>
      </c>
      <c r="T25">
        <v>0</v>
      </c>
      <c r="U25">
        <v>220.6345892913057</v>
      </c>
      <c r="V25">
        <v>0</v>
      </c>
      <c r="W25">
        <v>4.8531764970530453</v>
      </c>
      <c r="X25">
        <v>12.00280739673391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1.3194311999999999</v>
      </c>
      <c r="AF25">
        <v>0</v>
      </c>
      <c r="AG25">
        <v>0</v>
      </c>
      <c r="AH25">
        <v>4.8595980000000001</v>
      </c>
      <c r="AI25">
        <v>0</v>
      </c>
      <c r="AJ25">
        <v>0</v>
      </c>
      <c r="AK25">
        <v>6.5250299999999992</v>
      </c>
      <c r="AL25">
        <v>0.70824000000000009</v>
      </c>
      <c r="AM25">
        <v>0</v>
      </c>
      <c r="AN25">
        <v>0</v>
      </c>
      <c r="AO25">
        <v>0.36591240000000003</v>
      </c>
      <c r="AP25">
        <v>0.91104720000000006</v>
      </c>
      <c r="AQ25">
        <v>0</v>
      </c>
      <c r="AR25">
        <v>0.56083200000000011</v>
      </c>
      <c r="AS25">
        <v>1.2983870399999997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21.289124196827245</v>
      </c>
      <c r="BB25">
        <f t="shared" si="0"/>
        <v>486.80452254119427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80.000884505671891</v>
      </c>
      <c r="L26">
        <v>22.002127544748596</v>
      </c>
      <c r="M26">
        <v>0</v>
      </c>
      <c r="N26">
        <v>29.619465490058683</v>
      </c>
      <c r="O26">
        <v>49.709316191352343</v>
      </c>
      <c r="P26">
        <v>66.620697756036961</v>
      </c>
      <c r="Q26">
        <v>1.7002633991097924</v>
      </c>
      <c r="R26">
        <v>2.9954453243847872</v>
      </c>
      <c r="S26">
        <v>2.002607561929596</v>
      </c>
      <c r="T26">
        <v>0</v>
      </c>
      <c r="U26">
        <v>220.6345892913057</v>
      </c>
      <c r="V26">
        <v>0</v>
      </c>
      <c r="W26">
        <v>4.9998067479984742</v>
      </c>
      <c r="X26">
        <v>12.00280739673391</v>
      </c>
      <c r="Y26">
        <v>0</v>
      </c>
      <c r="Z26">
        <v>0.27940000000000004</v>
      </c>
      <c r="AA26">
        <v>0</v>
      </c>
      <c r="AB26">
        <v>0</v>
      </c>
      <c r="AC26">
        <v>0</v>
      </c>
      <c r="AD26">
        <v>0</v>
      </c>
      <c r="AE26">
        <v>4.2221798399999999</v>
      </c>
      <c r="AF26">
        <v>0</v>
      </c>
      <c r="AG26">
        <v>0</v>
      </c>
      <c r="AH26">
        <v>9.7191960000000002</v>
      </c>
      <c r="AI26">
        <v>0</v>
      </c>
      <c r="AJ26">
        <v>0</v>
      </c>
      <c r="AK26">
        <v>6.5250299999999992</v>
      </c>
      <c r="AL26">
        <v>0.70824000000000009</v>
      </c>
      <c r="AM26">
        <v>0</v>
      </c>
      <c r="AN26">
        <v>0</v>
      </c>
      <c r="AO26">
        <v>0.29870399999999997</v>
      </c>
      <c r="AP26">
        <v>0.91104720000000006</v>
      </c>
      <c r="AQ26">
        <v>0</v>
      </c>
      <c r="AR26">
        <v>0.56083200000000011</v>
      </c>
      <c r="AS26">
        <v>1.2983870399999997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21.654382499182695</v>
      </c>
      <c r="BB26">
        <f t="shared" si="0"/>
        <v>495.15664479014811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78.729750855876389</v>
      </c>
      <c r="L27">
        <v>65.338776916360175</v>
      </c>
      <c r="M27">
        <v>0</v>
      </c>
      <c r="N27">
        <v>29.619465490058683</v>
      </c>
      <c r="O27">
        <v>49.709316191352343</v>
      </c>
      <c r="P27">
        <v>66.620697756036961</v>
      </c>
      <c r="Q27">
        <v>1.001056856187291</v>
      </c>
      <c r="R27">
        <v>10.594725835246111</v>
      </c>
      <c r="S27">
        <v>2.0041695080370188</v>
      </c>
      <c r="T27">
        <v>0</v>
      </c>
      <c r="U27">
        <v>220.6345892913057</v>
      </c>
      <c r="V27">
        <v>5.1355457743190671</v>
      </c>
      <c r="W27">
        <v>11.20602384074162</v>
      </c>
      <c r="X27">
        <v>24.976397792400764</v>
      </c>
      <c r="Y27">
        <v>0</v>
      </c>
      <c r="Z27">
        <v>1.8161</v>
      </c>
      <c r="AA27">
        <v>0</v>
      </c>
      <c r="AB27">
        <v>0</v>
      </c>
      <c r="AC27">
        <v>0</v>
      </c>
      <c r="AD27">
        <v>2.3420400899999998</v>
      </c>
      <c r="AE27">
        <v>4.2221798399999999</v>
      </c>
      <c r="AF27">
        <v>0</v>
      </c>
      <c r="AG27">
        <v>0</v>
      </c>
      <c r="AH27">
        <v>9.7191960000000002</v>
      </c>
      <c r="AI27">
        <v>0.98173169999999998</v>
      </c>
      <c r="AJ27">
        <v>0</v>
      </c>
      <c r="AK27">
        <v>6.5250299999999992</v>
      </c>
      <c r="AL27">
        <v>0.70824000000000009</v>
      </c>
      <c r="AM27">
        <v>1.3348444199999998</v>
      </c>
      <c r="AN27">
        <v>0</v>
      </c>
      <c r="AO27">
        <v>0.19415759999999996</v>
      </c>
      <c r="AP27">
        <v>0.91104720000000006</v>
      </c>
      <c r="AQ27">
        <v>0</v>
      </c>
      <c r="AR27">
        <v>0.56083200000000011</v>
      </c>
      <c r="AS27">
        <v>1.2983870399999997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24.980122094456892</v>
      </c>
      <c r="BB27">
        <f t="shared" si="0"/>
        <v>571.20417990346527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164.67096856712007</v>
      </c>
      <c r="L28">
        <v>65.339396531062761</v>
      </c>
      <c r="M28">
        <v>0</v>
      </c>
      <c r="N28">
        <v>29.619465490058683</v>
      </c>
      <c r="O28">
        <v>49.709316191352343</v>
      </c>
      <c r="P28">
        <v>66.620697756036961</v>
      </c>
      <c r="Q28">
        <v>1.001056856187291</v>
      </c>
      <c r="R28">
        <v>10.594725835246111</v>
      </c>
      <c r="S28">
        <v>2.0041695080370188</v>
      </c>
      <c r="T28">
        <v>0</v>
      </c>
      <c r="U28">
        <v>220.6345892913057</v>
      </c>
      <c r="V28">
        <v>5.2703288190682551</v>
      </c>
      <c r="W28">
        <v>11.791565325497288</v>
      </c>
      <c r="X28">
        <v>24.976397792400764</v>
      </c>
      <c r="Y28">
        <v>0</v>
      </c>
      <c r="Z28">
        <v>3.3293303999999995</v>
      </c>
      <c r="AA28">
        <v>0</v>
      </c>
      <c r="AB28">
        <v>0</v>
      </c>
      <c r="AC28">
        <v>0</v>
      </c>
      <c r="AD28">
        <v>2.3420400899999998</v>
      </c>
      <c r="AE28">
        <v>4.2221798399999999</v>
      </c>
      <c r="AF28">
        <v>0</v>
      </c>
      <c r="AG28">
        <v>0</v>
      </c>
      <c r="AH28">
        <v>14.578794</v>
      </c>
      <c r="AI28">
        <v>4.2541706999999986</v>
      </c>
      <c r="AJ28">
        <v>0</v>
      </c>
      <c r="AK28">
        <v>6.5250299999999992</v>
      </c>
      <c r="AL28">
        <v>3.2461000000000007</v>
      </c>
      <c r="AM28">
        <v>2.7039156200000001</v>
      </c>
      <c r="AN28">
        <v>0</v>
      </c>
      <c r="AO28">
        <v>4.4805600000000008E-2</v>
      </c>
      <c r="AP28">
        <v>0.91104720000000006</v>
      </c>
      <c r="AQ28">
        <v>0</v>
      </c>
      <c r="AR28">
        <v>0.56083200000000011</v>
      </c>
      <c r="AS28">
        <v>1.2983870399999997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29.172846293078869</v>
      </c>
      <c r="BB28">
        <f t="shared" si="0"/>
        <v>667.07646416029434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164.67096856712007</v>
      </c>
      <c r="L29">
        <v>62.413857923315064</v>
      </c>
      <c r="M29">
        <v>0</v>
      </c>
      <c r="N29">
        <v>29.619465490058683</v>
      </c>
      <c r="O29">
        <v>49.709316191352343</v>
      </c>
      <c r="P29">
        <v>66.620697756036961</v>
      </c>
      <c r="Q29">
        <v>3.9131135748138117</v>
      </c>
      <c r="R29">
        <v>10.604396316158081</v>
      </c>
      <c r="S29">
        <v>6.0757962400698391</v>
      </c>
      <c r="T29">
        <v>0</v>
      </c>
      <c r="U29">
        <v>220.6345892913057</v>
      </c>
      <c r="V29">
        <v>5.2703288190682551</v>
      </c>
      <c r="W29">
        <v>11.791565325497288</v>
      </c>
      <c r="X29">
        <v>24.976397792400764</v>
      </c>
      <c r="Y29">
        <v>0</v>
      </c>
      <c r="Z29">
        <v>3.3293303999999995</v>
      </c>
      <c r="AA29">
        <v>0.96316799999999991</v>
      </c>
      <c r="AB29">
        <v>0</v>
      </c>
      <c r="AC29">
        <v>0</v>
      </c>
      <c r="AD29">
        <v>2.3420400899999998</v>
      </c>
      <c r="AE29">
        <v>8.4443596799999998</v>
      </c>
      <c r="AF29">
        <v>0</v>
      </c>
      <c r="AG29">
        <v>0</v>
      </c>
      <c r="AH29">
        <v>14.578794</v>
      </c>
      <c r="AI29">
        <v>4.2541706999999986</v>
      </c>
      <c r="AJ29">
        <v>0</v>
      </c>
      <c r="AK29">
        <v>6.5250299999999992</v>
      </c>
      <c r="AL29">
        <v>13.574600000000006</v>
      </c>
      <c r="AM29">
        <v>4.0661414640000002</v>
      </c>
      <c r="AN29">
        <v>0</v>
      </c>
      <c r="AO29">
        <v>0</v>
      </c>
      <c r="AP29">
        <v>0.91104720000000006</v>
      </c>
      <c r="AQ29">
        <v>0</v>
      </c>
      <c r="AR29">
        <v>0.56083200000000011</v>
      </c>
      <c r="AS29">
        <v>1.2983870399999997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30.048518216979886</v>
      </c>
      <c r="BB29">
        <f t="shared" si="0"/>
        <v>687.09987564421715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164.67096856712007</v>
      </c>
      <c r="L30">
        <v>65.33865786207555</v>
      </c>
      <c r="M30">
        <v>0</v>
      </c>
      <c r="N30">
        <v>29.619465490058683</v>
      </c>
      <c r="O30">
        <v>49.709316191352343</v>
      </c>
      <c r="P30">
        <v>66.620697756036961</v>
      </c>
      <c r="Q30">
        <v>5.0715754738493715</v>
      </c>
      <c r="R30">
        <v>10.605128964482242</v>
      </c>
      <c r="S30">
        <v>6.60714997995992</v>
      </c>
      <c r="T30">
        <v>0</v>
      </c>
      <c r="U30">
        <v>220.6345892913057</v>
      </c>
      <c r="V30">
        <v>5.2703288190682551</v>
      </c>
      <c r="W30">
        <v>11.791565325497288</v>
      </c>
      <c r="X30">
        <v>24.976397792400764</v>
      </c>
      <c r="Y30">
        <v>0</v>
      </c>
      <c r="Z30">
        <v>3.3293303999999995</v>
      </c>
      <c r="AA30">
        <v>3.5516819999999996</v>
      </c>
      <c r="AB30">
        <v>0.85778400000000021</v>
      </c>
      <c r="AC30">
        <v>2.3699643335999996</v>
      </c>
      <c r="AD30">
        <v>2.3420400899999998</v>
      </c>
      <c r="AE30">
        <v>12.706122456000001</v>
      </c>
      <c r="AF30">
        <v>0</v>
      </c>
      <c r="AG30">
        <v>0</v>
      </c>
      <c r="AH30">
        <v>21.868191000000007</v>
      </c>
      <c r="AI30">
        <v>4.2541706999999986</v>
      </c>
      <c r="AJ30">
        <v>0</v>
      </c>
      <c r="AK30">
        <v>6.5250299999999992</v>
      </c>
      <c r="AL30">
        <v>13.574600000000006</v>
      </c>
      <c r="AM30">
        <v>4.0661414640000002</v>
      </c>
      <c r="AN30">
        <v>0</v>
      </c>
      <c r="AO30">
        <v>0</v>
      </c>
      <c r="AP30">
        <v>0.91104720000000006</v>
      </c>
      <c r="AQ30">
        <v>0</v>
      </c>
      <c r="AR30">
        <v>0.56083200000000011</v>
      </c>
      <c r="AS30">
        <v>1.2983870399999997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30.9695962330211</v>
      </c>
      <c r="BB30">
        <f t="shared" si="0"/>
        <v>708.16156796378618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164.67096856712007</v>
      </c>
      <c r="L31">
        <v>65.33865786207555</v>
      </c>
      <c r="M31">
        <v>0</v>
      </c>
      <c r="N31">
        <v>29.619465490058683</v>
      </c>
      <c r="O31">
        <v>49.709316191352343</v>
      </c>
      <c r="P31">
        <v>66.620697756036961</v>
      </c>
      <c r="Q31">
        <v>5.4820169491525421</v>
      </c>
      <c r="R31">
        <v>10.605128964482242</v>
      </c>
      <c r="S31">
        <v>6.60714997995992</v>
      </c>
      <c r="T31">
        <v>0</v>
      </c>
      <c r="U31">
        <v>220.6345892913057</v>
      </c>
      <c r="V31">
        <v>5.2703288190682551</v>
      </c>
      <c r="W31">
        <v>11.791565325497288</v>
      </c>
      <c r="X31">
        <v>24.976397792400764</v>
      </c>
      <c r="Y31">
        <v>0</v>
      </c>
      <c r="Z31">
        <v>3.3293303999999995</v>
      </c>
      <c r="AA31">
        <v>4.525284319999999</v>
      </c>
      <c r="AB31">
        <v>4.1173631999999998</v>
      </c>
      <c r="AC31">
        <v>4.9805258750999997</v>
      </c>
      <c r="AD31">
        <v>2.3420400899999998</v>
      </c>
      <c r="AE31">
        <v>12.710080749600001</v>
      </c>
      <c r="AF31">
        <v>0</v>
      </c>
      <c r="AG31">
        <v>0</v>
      </c>
      <c r="AH31">
        <v>30.008017650000003</v>
      </c>
      <c r="AI31">
        <v>4.2541706999999986</v>
      </c>
      <c r="AJ31">
        <v>0</v>
      </c>
      <c r="AK31">
        <v>6.5250299999999992</v>
      </c>
      <c r="AL31">
        <v>13.574600000000006</v>
      </c>
      <c r="AM31">
        <v>4.0661414640000002</v>
      </c>
      <c r="AN31">
        <v>0</v>
      </c>
      <c r="AO31">
        <v>0</v>
      </c>
      <c r="AP31">
        <v>0.91104720000000006</v>
      </c>
      <c r="AQ31">
        <v>0</v>
      </c>
      <c r="AR31">
        <v>0.56083200000000011</v>
      </c>
      <c r="AS31">
        <v>1.2983870399999997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31.614771125258642</v>
      </c>
      <c r="BB31">
        <f t="shared" si="0"/>
        <v>722.91436255195163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164.67096856712007</v>
      </c>
      <c r="L32">
        <v>65.33865786207555</v>
      </c>
      <c r="M32">
        <v>0</v>
      </c>
      <c r="N32">
        <v>29.619465490058683</v>
      </c>
      <c r="O32">
        <v>49.709316191352343</v>
      </c>
      <c r="P32">
        <v>66.620697756036961</v>
      </c>
      <c r="Q32">
        <v>5.4820169491525421</v>
      </c>
      <c r="R32">
        <v>10.605128964482242</v>
      </c>
      <c r="S32">
        <v>6.60714997995992</v>
      </c>
      <c r="T32">
        <v>0</v>
      </c>
      <c r="U32">
        <v>220.6345892913057</v>
      </c>
      <c r="V32">
        <v>5.2703288190682551</v>
      </c>
      <c r="W32">
        <v>11.791565325497288</v>
      </c>
      <c r="X32">
        <v>24.976397792400764</v>
      </c>
      <c r="Y32">
        <v>0</v>
      </c>
      <c r="Z32">
        <v>3.3293303999999995</v>
      </c>
      <c r="AA32">
        <v>7.1370748800000001</v>
      </c>
      <c r="AB32">
        <v>10.169887103999999</v>
      </c>
      <c r="AC32">
        <v>7.4709524346000009</v>
      </c>
      <c r="AD32">
        <v>3.6997444899999996</v>
      </c>
      <c r="AE32">
        <v>12.710080749600001</v>
      </c>
      <c r="AF32">
        <v>0</v>
      </c>
      <c r="AG32">
        <v>0</v>
      </c>
      <c r="AH32">
        <v>30.008017650000003</v>
      </c>
      <c r="AI32">
        <v>4.2541706999999986</v>
      </c>
      <c r="AJ32">
        <v>0</v>
      </c>
      <c r="AK32">
        <v>6.5250299999999992</v>
      </c>
      <c r="AL32">
        <v>13.574600000000006</v>
      </c>
      <c r="AM32">
        <v>2.7039156200000001</v>
      </c>
      <c r="AN32">
        <v>0</v>
      </c>
      <c r="AO32">
        <v>0</v>
      </c>
      <c r="AP32">
        <v>0.39044879999999993</v>
      </c>
      <c r="AQ32">
        <v>0</v>
      </c>
      <c r="AR32">
        <v>0.841248</v>
      </c>
      <c r="AS32">
        <v>1.2983870399999997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32.071901838058643</v>
      </c>
      <c r="BB32">
        <f t="shared" si="0"/>
        <v>733.36726901865154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164.67096856712007</v>
      </c>
      <c r="L33">
        <v>65.38991641159167</v>
      </c>
      <c r="M33">
        <v>0</v>
      </c>
      <c r="N33">
        <v>29.619465490058683</v>
      </c>
      <c r="O33">
        <v>49.709316191352343</v>
      </c>
      <c r="P33">
        <v>66.620697756036961</v>
      </c>
      <c r="Q33">
        <v>5.5169313636038604</v>
      </c>
      <c r="R33">
        <v>10.605128964482242</v>
      </c>
      <c r="S33">
        <v>6.6760464384333611</v>
      </c>
      <c r="T33">
        <v>0</v>
      </c>
      <c r="U33">
        <v>220.6345892913057</v>
      </c>
      <c r="V33">
        <v>5.2703288190682551</v>
      </c>
      <c r="W33">
        <v>11.791565325497288</v>
      </c>
      <c r="X33">
        <v>24.976397792400764</v>
      </c>
      <c r="Y33">
        <v>0</v>
      </c>
      <c r="Z33">
        <v>3.3293303999999995</v>
      </c>
      <c r="AA33">
        <v>7.1370748800000001</v>
      </c>
      <c r="AB33">
        <v>10.169887103999999</v>
      </c>
      <c r="AC33">
        <v>7.4709524346000009</v>
      </c>
      <c r="AD33">
        <v>4.6840801799999996</v>
      </c>
      <c r="AE33">
        <v>12.710080749600001</v>
      </c>
      <c r="AF33">
        <v>0</v>
      </c>
      <c r="AG33">
        <v>0</v>
      </c>
      <c r="AH33">
        <v>36.009621180000003</v>
      </c>
      <c r="AI33">
        <v>4.2541706999999986</v>
      </c>
      <c r="AJ33">
        <v>0</v>
      </c>
      <c r="AK33">
        <v>6.5250299999999992</v>
      </c>
      <c r="AL33">
        <v>3.2461000000000007</v>
      </c>
      <c r="AM33">
        <v>1.3553804880000002</v>
      </c>
      <c r="AN33">
        <v>0</v>
      </c>
      <c r="AO33">
        <v>0</v>
      </c>
      <c r="AP33">
        <v>0.26029919999999995</v>
      </c>
      <c r="AQ33">
        <v>0</v>
      </c>
      <c r="AR33">
        <v>0.841248</v>
      </c>
      <c r="AS33">
        <v>1.2983870399999997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31.876388810130848</v>
      </c>
      <c r="BB33">
        <f t="shared" si="0"/>
        <v>728.89660595702048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164.67096856712007</v>
      </c>
      <c r="L34">
        <v>65.38991641159167</v>
      </c>
      <c r="M34">
        <v>0</v>
      </c>
      <c r="N34">
        <v>29.619465490058683</v>
      </c>
      <c r="O34">
        <v>49.709316191352343</v>
      </c>
      <c r="P34">
        <v>66.620697756036961</v>
      </c>
      <c r="Q34">
        <v>5.5759359923845775</v>
      </c>
      <c r="R34">
        <v>10.605128964482242</v>
      </c>
      <c r="S34">
        <v>6.7568806630050995</v>
      </c>
      <c r="T34">
        <v>0</v>
      </c>
      <c r="U34">
        <v>220.6345892913057</v>
      </c>
      <c r="V34">
        <v>5.2703288190682551</v>
      </c>
      <c r="W34">
        <v>11.791565325497288</v>
      </c>
      <c r="X34">
        <v>24.976397792400764</v>
      </c>
      <c r="Y34">
        <v>0</v>
      </c>
      <c r="Z34">
        <v>3.3293303999999995</v>
      </c>
      <c r="AA34">
        <v>7.1370748800000001</v>
      </c>
      <c r="AB34">
        <v>10.169887103999999</v>
      </c>
      <c r="AC34">
        <v>7.4709524346000009</v>
      </c>
      <c r="AD34">
        <v>4.6840801799999996</v>
      </c>
      <c r="AE34">
        <v>12.710080749600001</v>
      </c>
      <c r="AF34">
        <v>0</v>
      </c>
      <c r="AG34">
        <v>0</v>
      </c>
      <c r="AH34">
        <v>36.009621180000003</v>
      </c>
      <c r="AI34">
        <v>1.3089755999999999</v>
      </c>
      <c r="AJ34">
        <v>0</v>
      </c>
      <c r="AK34">
        <v>6.5250299999999992</v>
      </c>
      <c r="AL34">
        <v>0.64922000000000013</v>
      </c>
      <c r="AM34">
        <v>0</v>
      </c>
      <c r="AN34">
        <v>0</v>
      </c>
      <c r="AO34">
        <v>0</v>
      </c>
      <c r="AP34">
        <v>0.26029919999999995</v>
      </c>
      <c r="AQ34">
        <v>0</v>
      </c>
      <c r="AR34">
        <v>1.962912</v>
      </c>
      <c r="AS34">
        <v>1.2983870399999997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31.640242310121259</v>
      </c>
      <c r="BB34">
        <f t="shared" si="0"/>
        <v>723.49679972238243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164.67096856712007</v>
      </c>
      <c r="L35">
        <v>65.38991641159167</v>
      </c>
      <c r="M35">
        <v>0</v>
      </c>
      <c r="N35">
        <v>29.619465490058683</v>
      </c>
      <c r="O35">
        <v>49.709316191352343</v>
      </c>
      <c r="P35">
        <v>66.620697756036961</v>
      </c>
      <c r="Q35">
        <v>5.5759359923845775</v>
      </c>
      <c r="R35">
        <v>10.605128964482242</v>
      </c>
      <c r="S35">
        <v>6.7568806630050995</v>
      </c>
      <c r="T35">
        <v>0</v>
      </c>
      <c r="U35">
        <v>220.6345892913057</v>
      </c>
      <c r="V35">
        <v>5.2703288190682551</v>
      </c>
      <c r="W35">
        <v>11.791565325497288</v>
      </c>
      <c r="X35">
        <v>24.976397792400764</v>
      </c>
      <c r="Y35">
        <v>0</v>
      </c>
      <c r="Z35">
        <v>1.7881600000000002</v>
      </c>
      <c r="AA35">
        <v>7.1370748800000001</v>
      </c>
      <c r="AB35">
        <v>10.169887103999999</v>
      </c>
      <c r="AC35">
        <v>7.4709524346000009</v>
      </c>
      <c r="AD35">
        <v>7.0261202699999998</v>
      </c>
      <c r="AE35">
        <v>12.710080749600001</v>
      </c>
      <c r="AF35">
        <v>0</v>
      </c>
      <c r="AG35">
        <v>0</v>
      </c>
      <c r="AH35">
        <v>36.009621180000003</v>
      </c>
      <c r="AI35">
        <v>0.81810974999999997</v>
      </c>
      <c r="AJ35">
        <v>0</v>
      </c>
      <c r="AK35">
        <v>6.5250299999999992</v>
      </c>
      <c r="AL35">
        <v>0.64922000000000013</v>
      </c>
      <c r="AM35">
        <v>0</v>
      </c>
      <c r="AN35">
        <v>0</v>
      </c>
      <c r="AO35">
        <v>0</v>
      </c>
      <c r="AP35">
        <v>0.26029919999999995</v>
      </c>
      <c r="AQ35">
        <v>0</v>
      </c>
      <c r="AR35">
        <v>7.851648</v>
      </c>
      <c r="AS35">
        <v>1.2983870399999997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31.899969668121255</v>
      </c>
      <c r="BB35">
        <f t="shared" si="0"/>
        <v>729.43581220438227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164.67096856712007</v>
      </c>
      <c r="L36">
        <v>65.38991641159167</v>
      </c>
      <c r="M36">
        <v>0</v>
      </c>
      <c r="N36">
        <v>29.619465490058683</v>
      </c>
      <c r="O36">
        <v>49.709316191352343</v>
      </c>
      <c r="P36">
        <v>66.620697756036961</v>
      </c>
      <c r="Q36">
        <v>5.5759359923845775</v>
      </c>
      <c r="R36">
        <v>10.605128964482242</v>
      </c>
      <c r="S36">
        <v>6.7568806630050995</v>
      </c>
      <c r="T36">
        <v>0</v>
      </c>
      <c r="U36">
        <v>220.6345892913057</v>
      </c>
      <c r="V36">
        <v>5.2703288190682551</v>
      </c>
      <c r="W36">
        <v>11.791565325497288</v>
      </c>
      <c r="X36">
        <v>24.976397792400764</v>
      </c>
      <c r="Y36">
        <v>0</v>
      </c>
      <c r="Z36">
        <v>0.27940000000000004</v>
      </c>
      <c r="AA36">
        <v>6.4612519999999991</v>
      </c>
      <c r="AB36">
        <v>6.0044880000000003</v>
      </c>
      <c r="AC36">
        <v>7.4709524346000009</v>
      </c>
      <c r="AD36">
        <v>9.3681603599999992</v>
      </c>
      <c r="AE36">
        <v>12.710080749600001</v>
      </c>
      <c r="AF36">
        <v>0</v>
      </c>
      <c r="AG36">
        <v>0</v>
      </c>
      <c r="AH36">
        <v>29.157588000000001</v>
      </c>
      <c r="AI36">
        <v>0.81810974999999997</v>
      </c>
      <c r="AJ36">
        <v>0</v>
      </c>
      <c r="AK36">
        <v>6.5250299999999992</v>
      </c>
      <c r="AL36">
        <v>0.64922000000000013</v>
      </c>
      <c r="AM36">
        <v>0</v>
      </c>
      <c r="AN36">
        <v>0</v>
      </c>
      <c r="AO36">
        <v>0</v>
      </c>
      <c r="AP36">
        <v>0.26029919999999995</v>
      </c>
      <c r="AQ36">
        <v>0</v>
      </c>
      <c r="AR36">
        <v>7.851648</v>
      </c>
      <c r="AS36">
        <v>1.2983870399999997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31.444936679621247</v>
      </c>
      <c r="BB36">
        <f t="shared" si="0"/>
        <v>719.03087011888238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164.67096856712007</v>
      </c>
      <c r="L37">
        <v>65.38991641159167</v>
      </c>
      <c r="M37">
        <v>0</v>
      </c>
      <c r="N37">
        <v>29.619465490058683</v>
      </c>
      <c r="O37">
        <v>49.709316191352343</v>
      </c>
      <c r="P37">
        <v>66.620697756036961</v>
      </c>
      <c r="Q37">
        <v>5.5759359923845775</v>
      </c>
      <c r="R37">
        <v>10.605128964482242</v>
      </c>
      <c r="S37">
        <v>6.7568806630050995</v>
      </c>
      <c r="T37">
        <v>0</v>
      </c>
      <c r="U37">
        <v>220.6345892913057</v>
      </c>
      <c r="V37">
        <v>5.2703288190682551</v>
      </c>
      <c r="W37">
        <v>11.791565325497288</v>
      </c>
      <c r="X37">
        <v>24.976397792400764</v>
      </c>
      <c r="Y37">
        <v>0</v>
      </c>
      <c r="Z37">
        <v>0</v>
      </c>
      <c r="AA37">
        <v>3.5516819999999996</v>
      </c>
      <c r="AB37">
        <v>1.0293407999999999</v>
      </c>
      <c r="AC37">
        <v>4.9756157280000002</v>
      </c>
      <c r="AD37">
        <v>9.3681603599999992</v>
      </c>
      <c r="AE37">
        <v>8.5763028000000006</v>
      </c>
      <c r="AF37">
        <v>0</v>
      </c>
      <c r="AG37">
        <v>0</v>
      </c>
      <c r="AH37">
        <v>22.111170900000001</v>
      </c>
      <c r="AI37">
        <v>0</v>
      </c>
      <c r="AJ37">
        <v>0</v>
      </c>
      <c r="AK37">
        <v>6.5250299999999992</v>
      </c>
      <c r="AL37">
        <v>0.64922000000000013</v>
      </c>
      <c r="AM37">
        <v>0</v>
      </c>
      <c r="AN37">
        <v>0</v>
      </c>
      <c r="AO37">
        <v>0</v>
      </c>
      <c r="AP37">
        <v>0.26029919999999995</v>
      </c>
      <c r="AQ37">
        <v>0</v>
      </c>
      <c r="AR37">
        <v>7.851648</v>
      </c>
      <c r="AS37">
        <v>1.2983870399999997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30.495576780021246</v>
      </c>
      <c r="BB37">
        <f t="shared" si="0"/>
        <v>697.32247131228246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164.67096856712007</v>
      </c>
      <c r="L38">
        <v>65.38991641159167</v>
      </c>
      <c r="M38">
        <v>0</v>
      </c>
      <c r="N38">
        <v>29.619465490058683</v>
      </c>
      <c r="O38">
        <v>49.709316191352343</v>
      </c>
      <c r="P38">
        <v>66.620697756036961</v>
      </c>
      <c r="Q38">
        <v>5.5759359923845775</v>
      </c>
      <c r="R38">
        <v>10.605128964482242</v>
      </c>
      <c r="S38">
        <v>6.7568806630050995</v>
      </c>
      <c r="T38">
        <v>0</v>
      </c>
      <c r="U38">
        <v>220.6345892913057</v>
      </c>
      <c r="V38">
        <v>5.2703288190682551</v>
      </c>
      <c r="W38">
        <v>11.791565325497288</v>
      </c>
      <c r="X38">
        <v>24.976397792400764</v>
      </c>
      <c r="Y38">
        <v>0</v>
      </c>
      <c r="Z38">
        <v>0</v>
      </c>
      <c r="AA38">
        <v>0</v>
      </c>
      <c r="AB38">
        <v>0</v>
      </c>
      <c r="AC38">
        <v>4.9805258750999997</v>
      </c>
      <c r="AD38">
        <v>7.0261202699999998</v>
      </c>
      <c r="AE38">
        <v>4.1562082799999995</v>
      </c>
      <c r="AF38">
        <v>0</v>
      </c>
      <c r="AG38">
        <v>0</v>
      </c>
      <c r="AH38">
        <v>18.004810590000002</v>
      </c>
      <c r="AI38">
        <v>0</v>
      </c>
      <c r="AJ38">
        <v>0</v>
      </c>
      <c r="AK38">
        <v>6.5250299999999992</v>
      </c>
      <c r="AL38">
        <v>0.64922000000000013</v>
      </c>
      <c r="AM38">
        <v>0</v>
      </c>
      <c r="AN38">
        <v>0</v>
      </c>
      <c r="AO38">
        <v>7.4676000000000005E-3</v>
      </c>
      <c r="AP38">
        <v>0.26029919999999995</v>
      </c>
      <c r="AQ38">
        <v>0</v>
      </c>
      <c r="AR38">
        <v>0.841248</v>
      </c>
      <c r="AS38">
        <v>1.2983870399999997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29.555024948421252</v>
      </c>
      <c r="BB38">
        <f t="shared" si="0"/>
        <v>675.81548317098236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164.67096856712007</v>
      </c>
      <c r="L39">
        <v>65.38991641159167</v>
      </c>
      <c r="M39">
        <v>0</v>
      </c>
      <c r="N39">
        <v>29.619465490058683</v>
      </c>
      <c r="O39">
        <v>49.709316191352343</v>
      </c>
      <c r="P39">
        <v>66.620697756036961</v>
      </c>
      <c r="Q39">
        <v>5.5759359923845775</v>
      </c>
      <c r="R39">
        <v>10.605128964482242</v>
      </c>
      <c r="S39">
        <v>6.7568806630050995</v>
      </c>
      <c r="T39">
        <v>0</v>
      </c>
      <c r="U39">
        <v>220.6345892913057</v>
      </c>
      <c r="V39">
        <v>5.2703288190682551</v>
      </c>
      <c r="W39">
        <v>11.791565325497288</v>
      </c>
      <c r="X39">
        <v>24.976397792400764</v>
      </c>
      <c r="Y39">
        <v>0</v>
      </c>
      <c r="Z39">
        <v>0</v>
      </c>
      <c r="AA39">
        <v>0</v>
      </c>
      <c r="AB39">
        <v>0</v>
      </c>
      <c r="AC39">
        <v>1.702184328</v>
      </c>
      <c r="AD39">
        <v>4.6840801799999996</v>
      </c>
      <c r="AE39">
        <v>0</v>
      </c>
      <c r="AF39">
        <v>0</v>
      </c>
      <c r="AG39">
        <v>0</v>
      </c>
      <c r="AH39">
        <v>14.578794</v>
      </c>
      <c r="AI39">
        <v>0</v>
      </c>
      <c r="AJ39">
        <v>0</v>
      </c>
      <c r="AK39">
        <v>6.5250299999999992</v>
      </c>
      <c r="AL39">
        <v>0.64922000000000013</v>
      </c>
      <c r="AM39">
        <v>0</v>
      </c>
      <c r="AN39">
        <v>0</v>
      </c>
      <c r="AO39">
        <v>1.4935200000000001E-2</v>
      </c>
      <c r="AP39">
        <v>0.26029919999999995</v>
      </c>
      <c r="AQ39">
        <v>0</v>
      </c>
      <c r="AR39">
        <v>0.841248</v>
      </c>
      <c r="AS39">
        <v>1.2983870399999997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29.002148738921242</v>
      </c>
      <c r="BB39">
        <f t="shared" si="0"/>
        <v>663.17322047338234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164.67096856712007</v>
      </c>
      <c r="L40">
        <v>65.38991641159167</v>
      </c>
      <c r="M40">
        <v>0</v>
      </c>
      <c r="N40">
        <v>29.619465490058683</v>
      </c>
      <c r="O40">
        <v>49.709316191352343</v>
      </c>
      <c r="P40">
        <v>66.620697756036961</v>
      </c>
      <c r="Q40">
        <v>5.5759359923845775</v>
      </c>
      <c r="R40">
        <v>10.605128964482242</v>
      </c>
      <c r="S40">
        <v>6.7568806630050995</v>
      </c>
      <c r="T40">
        <v>0</v>
      </c>
      <c r="U40">
        <v>220.6345892913057</v>
      </c>
      <c r="V40">
        <v>5.2703288190682551</v>
      </c>
      <c r="W40">
        <v>11.791565325497288</v>
      </c>
      <c r="X40">
        <v>24.976397792400764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2.2062696499999999</v>
      </c>
      <c r="AE40">
        <v>0</v>
      </c>
      <c r="AF40">
        <v>0</v>
      </c>
      <c r="AG40">
        <v>0</v>
      </c>
      <c r="AH40">
        <v>14.578794</v>
      </c>
      <c r="AI40">
        <v>0</v>
      </c>
      <c r="AJ40">
        <v>0</v>
      </c>
      <c r="AK40">
        <v>6.5250299999999992</v>
      </c>
      <c r="AL40">
        <v>0.64922000000000013</v>
      </c>
      <c r="AM40">
        <v>0</v>
      </c>
      <c r="AN40">
        <v>0</v>
      </c>
      <c r="AO40">
        <v>2.9870399999999995E-2</v>
      </c>
      <c r="AP40">
        <v>0.26029919999999995</v>
      </c>
      <c r="AQ40">
        <v>0</v>
      </c>
      <c r="AR40">
        <v>0.841248</v>
      </c>
      <c r="AS40">
        <v>1.2983870399999997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28.827632348321245</v>
      </c>
      <c r="BB40">
        <f t="shared" si="0"/>
        <v>659.18267720598237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164.67096856712007</v>
      </c>
      <c r="L41">
        <v>65.38991641159167</v>
      </c>
      <c r="M41">
        <v>0</v>
      </c>
      <c r="N41">
        <v>29.619465490058683</v>
      </c>
      <c r="O41">
        <v>49.709316191352343</v>
      </c>
      <c r="P41">
        <v>66.620697756036961</v>
      </c>
      <c r="Q41">
        <v>5.5759359923845775</v>
      </c>
      <c r="R41">
        <v>10.605128964482242</v>
      </c>
      <c r="S41">
        <v>6.7568806630050995</v>
      </c>
      <c r="T41">
        <v>0</v>
      </c>
      <c r="U41">
        <v>220.6345892913057</v>
      </c>
      <c r="V41">
        <v>5.2703288190682551</v>
      </c>
      <c r="W41">
        <v>11.791565325497288</v>
      </c>
      <c r="X41">
        <v>24.976397792400764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9.7191960000000002</v>
      </c>
      <c r="AI41">
        <v>0</v>
      </c>
      <c r="AJ41">
        <v>0</v>
      </c>
      <c r="AK41">
        <v>6.5250299999999992</v>
      </c>
      <c r="AL41">
        <v>0.64922000000000013</v>
      </c>
      <c r="AM41">
        <v>0</v>
      </c>
      <c r="AN41">
        <v>0</v>
      </c>
      <c r="AO41">
        <v>6.7208399999999988E-2</v>
      </c>
      <c r="AP41">
        <v>0.26029919999999995</v>
      </c>
      <c r="AQ41">
        <v>0</v>
      </c>
      <c r="AR41">
        <v>0.841248</v>
      </c>
      <c r="AS41">
        <v>1.2983870399999997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28.53313724552125</v>
      </c>
      <c r="BB41">
        <f t="shared" si="0"/>
        <v>652.44864265878232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164.67096856712007</v>
      </c>
      <c r="L42">
        <v>65.38991641159167</v>
      </c>
      <c r="M42">
        <v>0</v>
      </c>
      <c r="N42">
        <v>29.619465490058683</v>
      </c>
      <c r="O42">
        <v>49.709316191352343</v>
      </c>
      <c r="P42">
        <v>66.620697756036961</v>
      </c>
      <c r="Q42">
        <v>5.5759359923845775</v>
      </c>
      <c r="R42">
        <v>10.605128964482242</v>
      </c>
      <c r="S42">
        <v>6.7568806630050995</v>
      </c>
      <c r="T42">
        <v>0</v>
      </c>
      <c r="U42">
        <v>220.6345892913057</v>
      </c>
      <c r="V42">
        <v>5.2703288190682551</v>
      </c>
      <c r="W42">
        <v>11.791565325497288</v>
      </c>
      <c r="X42">
        <v>24.976397792400764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4.3736381999999985</v>
      </c>
      <c r="AI42">
        <v>0</v>
      </c>
      <c r="AJ42">
        <v>0</v>
      </c>
      <c r="AK42">
        <v>6.5250299999999992</v>
      </c>
      <c r="AL42">
        <v>0.64922000000000013</v>
      </c>
      <c r="AM42">
        <v>0</v>
      </c>
      <c r="AN42">
        <v>0</v>
      </c>
      <c r="AO42">
        <v>8.2143600000000011E-2</v>
      </c>
      <c r="AP42">
        <v>0.26029919999999995</v>
      </c>
      <c r="AQ42">
        <v>0</v>
      </c>
      <c r="AR42">
        <v>7.851648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28.606382978221248</v>
      </c>
      <c r="BB42">
        <f t="shared" si="0"/>
        <v>654.1235104860823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164.67096856712007</v>
      </c>
      <c r="L43">
        <v>65.33865786207555</v>
      </c>
      <c r="M43">
        <v>0</v>
      </c>
      <c r="N43">
        <v>29.619465490058683</v>
      </c>
      <c r="O43">
        <v>49.709316191352343</v>
      </c>
      <c r="P43">
        <v>66.620697756036961</v>
      </c>
      <c r="Q43">
        <v>5.5759359923845775</v>
      </c>
      <c r="R43">
        <v>10.605128964482242</v>
      </c>
      <c r="S43">
        <v>6.7568806630050995</v>
      </c>
      <c r="T43">
        <v>0</v>
      </c>
      <c r="U43">
        <v>220.6345892913057</v>
      </c>
      <c r="V43">
        <v>5.2703288190682551</v>
      </c>
      <c r="W43">
        <v>11.791565325497288</v>
      </c>
      <c r="X43">
        <v>24.976397792400764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6.5250299999999992</v>
      </c>
      <c r="AL43">
        <v>0.64922000000000013</v>
      </c>
      <c r="AM43">
        <v>0</v>
      </c>
      <c r="AN43">
        <v>0</v>
      </c>
      <c r="AO43">
        <v>8.9611200000000016E-2</v>
      </c>
      <c r="AP43">
        <v>0.26029919999999995</v>
      </c>
      <c r="AQ43">
        <v>0</v>
      </c>
      <c r="AR43">
        <v>7.851648</v>
      </c>
      <c r="AS43">
        <v>2.0500847999999996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28.449925475700706</v>
      </c>
      <c r="BB43">
        <f t="shared" si="0"/>
        <v>650.54590043908695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164.67096856712007</v>
      </c>
      <c r="L44">
        <v>65.33865786207555</v>
      </c>
      <c r="M44">
        <v>0</v>
      </c>
      <c r="N44">
        <v>29.619465490058683</v>
      </c>
      <c r="O44">
        <v>49.709316191352343</v>
      </c>
      <c r="P44">
        <v>66.620697756036961</v>
      </c>
      <c r="Q44">
        <v>5.5759359923845775</v>
      </c>
      <c r="R44">
        <v>10.605128964482242</v>
      </c>
      <c r="S44">
        <v>6.7568806630050995</v>
      </c>
      <c r="T44">
        <v>0</v>
      </c>
      <c r="U44">
        <v>220.6345892913057</v>
      </c>
      <c r="V44">
        <v>5.2703288190682551</v>
      </c>
      <c r="W44">
        <v>11.791565325497288</v>
      </c>
      <c r="X44">
        <v>24.976397792400764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6.5250299999999992</v>
      </c>
      <c r="AL44">
        <v>0.64922000000000013</v>
      </c>
      <c r="AM44">
        <v>0</v>
      </c>
      <c r="AN44">
        <v>0</v>
      </c>
      <c r="AO44">
        <v>0.1045464</v>
      </c>
      <c r="AP44">
        <v>0.26029919999999995</v>
      </c>
      <c r="AQ44">
        <v>0</v>
      </c>
      <c r="AR44">
        <v>0.841248</v>
      </c>
      <c r="AS44">
        <v>2.0500847999999996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28.156815571700704</v>
      </c>
      <c r="BB44">
        <f t="shared" si="0"/>
        <v>643.84354554308698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164.67096856712007</v>
      </c>
      <c r="L45">
        <v>65.33865786207555</v>
      </c>
      <c r="M45">
        <v>0</v>
      </c>
      <c r="N45">
        <v>29.619465490058683</v>
      </c>
      <c r="O45">
        <v>49.709316191352343</v>
      </c>
      <c r="P45">
        <v>66.620697756036961</v>
      </c>
      <c r="Q45">
        <v>5.5759359923845775</v>
      </c>
      <c r="R45">
        <v>10.605128964482242</v>
      </c>
      <c r="S45">
        <v>6.7568806630050995</v>
      </c>
      <c r="T45">
        <v>0</v>
      </c>
      <c r="U45">
        <v>220.6345892913057</v>
      </c>
      <c r="V45">
        <v>5.2703288190682551</v>
      </c>
      <c r="W45">
        <v>11.791565325497288</v>
      </c>
      <c r="X45">
        <v>24.976397792400764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6.5250299999999992</v>
      </c>
      <c r="AL45">
        <v>0.64922000000000013</v>
      </c>
      <c r="AM45">
        <v>0</v>
      </c>
      <c r="AN45">
        <v>0</v>
      </c>
      <c r="AO45">
        <v>9.7078799999999979E-2</v>
      </c>
      <c r="AP45">
        <v>0.26029919999999995</v>
      </c>
      <c r="AQ45">
        <v>0</v>
      </c>
      <c r="AR45">
        <v>0.841248</v>
      </c>
      <c r="AS45">
        <v>4.2368419199999989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28.248127809700705</v>
      </c>
      <c r="BB45">
        <f t="shared" si="0"/>
        <v>645.93152282508686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164.67096856712007</v>
      </c>
      <c r="L46">
        <v>65.33865786207555</v>
      </c>
      <c r="M46">
        <v>0</v>
      </c>
      <c r="N46">
        <v>29.619465490058683</v>
      </c>
      <c r="O46">
        <v>49.709316191352343</v>
      </c>
      <c r="P46">
        <v>66.620697756036961</v>
      </c>
      <c r="Q46">
        <v>5.5759359923845775</v>
      </c>
      <c r="R46">
        <v>10.605128964482242</v>
      </c>
      <c r="S46">
        <v>6.7568806630050995</v>
      </c>
      <c r="T46">
        <v>0</v>
      </c>
      <c r="U46">
        <v>220.6345892913057</v>
      </c>
      <c r="V46">
        <v>5.2703288190682551</v>
      </c>
      <c r="W46">
        <v>11.791565325497288</v>
      </c>
      <c r="X46">
        <v>24.976397792400764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6.5250299999999992</v>
      </c>
      <c r="AL46">
        <v>0.64922000000000013</v>
      </c>
      <c r="AM46">
        <v>0</v>
      </c>
      <c r="AN46">
        <v>0</v>
      </c>
      <c r="AO46">
        <v>0.1045464</v>
      </c>
      <c r="AP46">
        <v>0.26029919999999995</v>
      </c>
      <c r="AQ46">
        <v>0</v>
      </c>
      <c r="AR46">
        <v>0.841248</v>
      </c>
      <c r="AS46">
        <v>4.2368419199999989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28.248440737700705</v>
      </c>
      <c r="BB46">
        <f t="shared" si="0"/>
        <v>645.93867749708693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164.67096856712007</v>
      </c>
      <c r="L47">
        <v>65.33865786207555</v>
      </c>
      <c r="M47">
        <v>0</v>
      </c>
      <c r="N47">
        <v>29.619465490058683</v>
      </c>
      <c r="O47">
        <v>49.709316191352343</v>
      </c>
      <c r="P47">
        <v>68.929404878048786</v>
      </c>
      <c r="Q47">
        <v>5.5759359923845775</v>
      </c>
      <c r="R47">
        <v>10.605128964482242</v>
      </c>
      <c r="S47">
        <v>6.7568806630050995</v>
      </c>
      <c r="T47">
        <v>0</v>
      </c>
      <c r="U47">
        <v>220.6345892913057</v>
      </c>
      <c r="V47">
        <v>5.2703288190682551</v>
      </c>
      <c r="W47">
        <v>11.791565325497288</v>
      </c>
      <c r="X47">
        <v>24.976397792400764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6.5250299999999992</v>
      </c>
      <c r="AL47">
        <v>0.64922000000000013</v>
      </c>
      <c r="AM47">
        <v>0</v>
      </c>
      <c r="AN47">
        <v>0</v>
      </c>
      <c r="AO47">
        <v>0</v>
      </c>
      <c r="AP47">
        <v>0.6507480000000001</v>
      </c>
      <c r="AQ47">
        <v>0</v>
      </c>
      <c r="AR47">
        <v>0.841248</v>
      </c>
      <c r="AS47">
        <v>2.4601017599999997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28.28270936221876</v>
      </c>
      <c r="BB47">
        <f t="shared" si="0"/>
        <v>646.72227823458081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164.67096856712007</v>
      </c>
      <c r="L48">
        <v>65.33865786207555</v>
      </c>
      <c r="M48">
        <v>0</v>
      </c>
      <c r="N48">
        <v>29.619465490058683</v>
      </c>
      <c r="O48">
        <v>49.709316191352343</v>
      </c>
      <c r="P48">
        <v>68.929404878048786</v>
      </c>
      <c r="Q48">
        <v>5.5759359923845775</v>
      </c>
      <c r="R48">
        <v>10.605128964482242</v>
      </c>
      <c r="S48">
        <v>6.7568806630050995</v>
      </c>
      <c r="T48">
        <v>0</v>
      </c>
      <c r="U48">
        <v>220.6345892913057</v>
      </c>
      <c r="V48">
        <v>5.2703288190682551</v>
      </c>
      <c r="W48">
        <v>11.791565325497288</v>
      </c>
      <c r="X48">
        <v>24.976397792400764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6.5250299999999992</v>
      </c>
      <c r="AL48">
        <v>0.64922000000000013</v>
      </c>
      <c r="AM48">
        <v>0</v>
      </c>
      <c r="AN48">
        <v>0</v>
      </c>
      <c r="AO48">
        <v>0</v>
      </c>
      <c r="AP48">
        <v>0.6507480000000001</v>
      </c>
      <c r="AQ48">
        <v>0</v>
      </c>
      <c r="AR48">
        <v>0.841248</v>
      </c>
      <c r="AS48">
        <v>2.4601017599999997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28.28270936221876</v>
      </c>
      <c r="BB48">
        <f t="shared" si="0"/>
        <v>646.72227823458081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164.67096856712007</v>
      </c>
      <c r="L49">
        <v>65.33865786207555</v>
      </c>
      <c r="M49">
        <v>0</v>
      </c>
      <c r="N49">
        <v>29.619465490058683</v>
      </c>
      <c r="O49">
        <v>49.709316191352343</v>
      </c>
      <c r="P49">
        <v>68.929404878048786</v>
      </c>
      <c r="Q49">
        <v>5.5759359923845775</v>
      </c>
      <c r="R49">
        <v>10.605128964482242</v>
      </c>
      <c r="S49">
        <v>6.7568806630050995</v>
      </c>
      <c r="T49">
        <v>0</v>
      </c>
      <c r="U49">
        <v>220.6345892913057</v>
      </c>
      <c r="V49">
        <v>5.2703288190682551</v>
      </c>
      <c r="W49">
        <v>11.791565325497288</v>
      </c>
      <c r="X49">
        <v>24.976397792400764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6.5250299999999992</v>
      </c>
      <c r="AL49">
        <v>0.64922000000000013</v>
      </c>
      <c r="AM49">
        <v>0</v>
      </c>
      <c r="AN49">
        <v>0</v>
      </c>
      <c r="AO49">
        <v>0</v>
      </c>
      <c r="AP49">
        <v>0.6507480000000001</v>
      </c>
      <c r="AQ49">
        <v>0</v>
      </c>
      <c r="AR49">
        <v>0.841248</v>
      </c>
      <c r="AS49">
        <v>2.4601017599999997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28.28270936221876</v>
      </c>
      <c r="BB49">
        <f t="shared" si="0"/>
        <v>646.72227823458081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164.67096856712007</v>
      </c>
      <c r="L50">
        <v>65.33865786207555</v>
      </c>
      <c r="M50">
        <v>0</v>
      </c>
      <c r="N50">
        <v>29.619465490058683</v>
      </c>
      <c r="O50">
        <v>49.709316191352343</v>
      </c>
      <c r="P50">
        <v>68.929404878048786</v>
      </c>
      <c r="Q50">
        <v>5.5759359923845775</v>
      </c>
      <c r="R50">
        <v>10.605128964482242</v>
      </c>
      <c r="S50">
        <v>6.7568806630050995</v>
      </c>
      <c r="T50">
        <v>0</v>
      </c>
      <c r="U50">
        <v>220.6345892913057</v>
      </c>
      <c r="V50">
        <v>5.2703288190682551</v>
      </c>
      <c r="W50">
        <v>11.791565325497288</v>
      </c>
      <c r="X50">
        <v>24.976397792400764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6.5250299999999992</v>
      </c>
      <c r="AL50">
        <v>0.64922000000000013</v>
      </c>
      <c r="AM50">
        <v>0</v>
      </c>
      <c r="AN50">
        <v>0</v>
      </c>
      <c r="AO50">
        <v>0</v>
      </c>
      <c r="AP50">
        <v>0.6507480000000001</v>
      </c>
      <c r="AQ50">
        <v>0</v>
      </c>
      <c r="AR50">
        <v>0.841248</v>
      </c>
      <c r="AS50">
        <v>2.4601017599999997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28.28270936221876</v>
      </c>
      <c r="BB50">
        <f t="shared" si="0"/>
        <v>646.72227823458081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164.67096856712007</v>
      </c>
      <c r="L51">
        <v>65.33865786207555</v>
      </c>
      <c r="M51">
        <v>0</v>
      </c>
      <c r="N51">
        <v>29.619465490058683</v>
      </c>
      <c r="O51">
        <v>49.709316191352343</v>
      </c>
      <c r="P51">
        <v>68.929404878048786</v>
      </c>
      <c r="Q51">
        <v>5.4820169491525421</v>
      </c>
      <c r="R51">
        <v>10.605128964482242</v>
      </c>
      <c r="S51">
        <v>6.7568806630050995</v>
      </c>
      <c r="T51">
        <v>0</v>
      </c>
      <c r="U51">
        <v>220.6345892913057</v>
      </c>
      <c r="V51">
        <v>5.2703288190682551</v>
      </c>
      <c r="W51">
        <v>11.791565325497288</v>
      </c>
      <c r="X51">
        <v>24.976397792400764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6.5250299999999992</v>
      </c>
      <c r="AL51">
        <v>0.64922000000000013</v>
      </c>
      <c r="AM51">
        <v>0</v>
      </c>
      <c r="AN51">
        <v>0</v>
      </c>
      <c r="AO51">
        <v>0</v>
      </c>
      <c r="AP51">
        <v>0.78089759999999997</v>
      </c>
      <c r="AQ51">
        <v>0</v>
      </c>
      <c r="AR51">
        <v>0.841248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28.284227278278372</v>
      </c>
      <c r="BB51">
        <f t="shared" si="0"/>
        <v>646.75699087528903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164.67096856712007</v>
      </c>
      <c r="L52">
        <v>65.33865786207555</v>
      </c>
      <c r="M52">
        <v>0</v>
      </c>
      <c r="N52">
        <v>29.619465490058683</v>
      </c>
      <c r="O52">
        <v>49.709316191352343</v>
      </c>
      <c r="P52">
        <v>68.929404878048786</v>
      </c>
      <c r="Q52">
        <v>5.4820169491525421</v>
      </c>
      <c r="R52">
        <v>10.605128964482242</v>
      </c>
      <c r="S52">
        <v>6.60714997995992</v>
      </c>
      <c r="T52">
        <v>0</v>
      </c>
      <c r="U52">
        <v>220.6345892913057</v>
      </c>
      <c r="V52">
        <v>5.2703288190682551</v>
      </c>
      <c r="W52">
        <v>11.791565325497288</v>
      </c>
      <c r="X52">
        <v>24.976397792400764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6.5250299999999992</v>
      </c>
      <c r="AL52">
        <v>0.64922000000000013</v>
      </c>
      <c r="AM52">
        <v>0</v>
      </c>
      <c r="AN52">
        <v>0</v>
      </c>
      <c r="AO52">
        <v>0</v>
      </c>
      <c r="AP52">
        <v>0.78089759999999997</v>
      </c>
      <c r="AQ52">
        <v>0</v>
      </c>
      <c r="AR52">
        <v>0.841248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28.277953582151554</v>
      </c>
      <c r="BB52">
        <f t="shared" si="0"/>
        <v>646.61353388837051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164.67096856712007</v>
      </c>
      <c r="L53">
        <v>65.33865786207555</v>
      </c>
      <c r="M53">
        <v>0</v>
      </c>
      <c r="N53">
        <v>29.619465490058683</v>
      </c>
      <c r="O53">
        <v>49.709316191352343</v>
      </c>
      <c r="P53">
        <v>68.929404878048786</v>
      </c>
      <c r="Q53">
        <v>5.4820169491525421</v>
      </c>
      <c r="R53">
        <v>10.605128964482242</v>
      </c>
      <c r="S53">
        <v>6.60714997995992</v>
      </c>
      <c r="T53">
        <v>0</v>
      </c>
      <c r="U53">
        <v>220.6345892913057</v>
      </c>
      <c r="V53">
        <v>5.2703288190682551</v>
      </c>
      <c r="W53">
        <v>11.791565325497288</v>
      </c>
      <c r="X53">
        <v>24.976397792400764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6.5250299999999992</v>
      </c>
      <c r="AL53">
        <v>0.64922000000000013</v>
      </c>
      <c r="AM53">
        <v>0</v>
      </c>
      <c r="AN53">
        <v>0</v>
      </c>
      <c r="AO53">
        <v>0</v>
      </c>
      <c r="AP53">
        <v>0.78089759999999997</v>
      </c>
      <c r="AQ53">
        <v>0</v>
      </c>
      <c r="AR53">
        <v>0.841248</v>
      </c>
      <c r="AS53">
        <v>2.4601017599999997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28.277953582151554</v>
      </c>
      <c r="BB53">
        <f t="shared" si="0"/>
        <v>646.61353388837051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164.67096856712007</v>
      </c>
      <c r="L54">
        <v>65.33865786207555</v>
      </c>
      <c r="M54">
        <v>0</v>
      </c>
      <c r="N54">
        <v>29.619465490058683</v>
      </c>
      <c r="O54">
        <v>49.709316191352343</v>
      </c>
      <c r="P54">
        <v>68.929404878048786</v>
      </c>
      <c r="Q54">
        <v>5.4820169491525421</v>
      </c>
      <c r="R54">
        <v>10.605128964482242</v>
      </c>
      <c r="S54">
        <v>6.60714997995992</v>
      </c>
      <c r="T54">
        <v>0</v>
      </c>
      <c r="U54">
        <v>220.6345892913057</v>
      </c>
      <c r="V54">
        <v>5.2703288190682551</v>
      </c>
      <c r="W54">
        <v>11.791565325497288</v>
      </c>
      <c r="X54">
        <v>24.976397792400764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6.5250299999999992</v>
      </c>
      <c r="AL54">
        <v>0.64922000000000013</v>
      </c>
      <c r="AM54">
        <v>0</v>
      </c>
      <c r="AN54">
        <v>0</v>
      </c>
      <c r="AO54">
        <v>0</v>
      </c>
      <c r="AP54">
        <v>0.78089759999999997</v>
      </c>
      <c r="AQ54">
        <v>0</v>
      </c>
      <c r="AR54">
        <v>0.841248</v>
      </c>
      <c r="AS54">
        <v>2.4601017599999997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28.277953582151554</v>
      </c>
      <c r="BB54">
        <f t="shared" si="0"/>
        <v>646.61353388837051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164.67096856712007</v>
      </c>
      <c r="L55">
        <v>65.33865786207555</v>
      </c>
      <c r="M55">
        <v>0</v>
      </c>
      <c r="N55">
        <v>29.619465490058683</v>
      </c>
      <c r="O55">
        <v>49.709316191352343</v>
      </c>
      <c r="P55">
        <v>68.929404878048786</v>
      </c>
      <c r="Q55">
        <v>5.4787823275862078</v>
      </c>
      <c r="R55">
        <v>10.594725835246111</v>
      </c>
      <c r="S55">
        <v>6.60714997995992</v>
      </c>
      <c r="T55">
        <v>0</v>
      </c>
      <c r="U55">
        <v>220.6345892913057</v>
      </c>
      <c r="V55">
        <v>5.2703288190682551</v>
      </c>
      <c r="W55">
        <v>11.791565325497288</v>
      </c>
      <c r="X55">
        <v>24.976397792400764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6.5250299999999992</v>
      </c>
      <c r="AL55">
        <v>0.64922000000000013</v>
      </c>
      <c r="AM55">
        <v>0</v>
      </c>
      <c r="AN55">
        <v>0</v>
      </c>
      <c r="AO55">
        <v>0</v>
      </c>
      <c r="AP55">
        <v>0.78089759999999997</v>
      </c>
      <c r="AQ55">
        <v>0</v>
      </c>
      <c r="AR55">
        <v>0.56083200000000011</v>
      </c>
      <c r="AS55">
        <v>2.4601017599999997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28.265632691143338</v>
      </c>
      <c r="BB55">
        <f t="shared" si="0"/>
        <v>646.33180102857636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164.67096856712007</v>
      </c>
      <c r="L56">
        <v>65.33865786207555</v>
      </c>
      <c r="M56">
        <v>0</v>
      </c>
      <c r="N56">
        <v>29.619465490058683</v>
      </c>
      <c r="O56">
        <v>49.709316191352343</v>
      </c>
      <c r="P56">
        <v>68.929404878048786</v>
      </c>
      <c r="Q56">
        <v>5.4787823275862078</v>
      </c>
      <c r="R56">
        <v>10.594725835246111</v>
      </c>
      <c r="S56">
        <v>6.60714997995992</v>
      </c>
      <c r="T56">
        <v>0</v>
      </c>
      <c r="U56">
        <v>220.6345892913057</v>
      </c>
      <c r="V56">
        <v>5.2703288190682551</v>
      </c>
      <c r="W56">
        <v>11.791565325497288</v>
      </c>
      <c r="X56">
        <v>24.976397792400764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6.5250299999999992</v>
      </c>
      <c r="AL56">
        <v>0.64922000000000013</v>
      </c>
      <c r="AM56">
        <v>0</v>
      </c>
      <c r="AN56">
        <v>0</v>
      </c>
      <c r="AO56">
        <v>0</v>
      </c>
      <c r="AP56">
        <v>0.78089759999999997</v>
      </c>
      <c r="AQ56">
        <v>0</v>
      </c>
      <c r="AR56">
        <v>0.56083200000000011</v>
      </c>
      <c r="AS56">
        <v>2.4601017599999997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28.265632691143338</v>
      </c>
      <c r="BB56">
        <f t="shared" si="0"/>
        <v>646.33180102857636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164.67096856712007</v>
      </c>
      <c r="L57">
        <v>65.338917182690579</v>
      </c>
      <c r="M57">
        <v>0</v>
      </c>
      <c r="N57">
        <v>29.619465490058683</v>
      </c>
      <c r="O57">
        <v>49.709316191352343</v>
      </c>
      <c r="P57">
        <v>68.929404878048786</v>
      </c>
      <c r="Q57">
        <v>5.4787823275862078</v>
      </c>
      <c r="R57">
        <v>10.594725835246111</v>
      </c>
      <c r="S57">
        <v>6.60714997995992</v>
      </c>
      <c r="T57">
        <v>0</v>
      </c>
      <c r="U57">
        <v>220.6345892913057</v>
      </c>
      <c r="V57">
        <v>5.2703288190682551</v>
      </c>
      <c r="W57">
        <v>11.791565325497288</v>
      </c>
      <c r="X57">
        <v>24.976397792400764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6.5250299999999992</v>
      </c>
      <c r="AL57">
        <v>0.64922000000000013</v>
      </c>
      <c r="AM57">
        <v>0</v>
      </c>
      <c r="AN57">
        <v>0</v>
      </c>
      <c r="AO57">
        <v>0</v>
      </c>
      <c r="AP57">
        <v>1.9522439999999996</v>
      </c>
      <c r="AQ57">
        <v>0</v>
      </c>
      <c r="AR57">
        <v>0.56083200000000011</v>
      </c>
      <c r="AS57">
        <v>2.4601017599999997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28.314722988154436</v>
      </c>
      <c r="BB57">
        <f t="shared" si="0"/>
        <v>647.45431645218014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164.67096856712007</v>
      </c>
      <c r="L58">
        <v>65.338917182690579</v>
      </c>
      <c r="M58">
        <v>0</v>
      </c>
      <c r="N58">
        <v>29.619465490058683</v>
      </c>
      <c r="O58">
        <v>49.709316191352343</v>
      </c>
      <c r="P58">
        <v>68.929404878048786</v>
      </c>
      <c r="Q58">
        <v>5.4787823275862078</v>
      </c>
      <c r="R58">
        <v>10.594725835246111</v>
      </c>
      <c r="S58">
        <v>6.60714997995992</v>
      </c>
      <c r="T58">
        <v>0</v>
      </c>
      <c r="U58">
        <v>220.6345892913057</v>
      </c>
      <c r="V58">
        <v>5.2703288190682551</v>
      </c>
      <c r="W58">
        <v>11.791565325497288</v>
      </c>
      <c r="X58">
        <v>24.976397792400764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6.5250299999999992</v>
      </c>
      <c r="AL58">
        <v>0.64922000000000013</v>
      </c>
      <c r="AM58">
        <v>0</v>
      </c>
      <c r="AN58">
        <v>0</v>
      </c>
      <c r="AO58">
        <v>0</v>
      </c>
      <c r="AP58">
        <v>1.9522439999999996</v>
      </c>
      <c r="AQ58">
        <v>0</v>
      </c>
      <c r="AR58">
        <v>0.56083200000000011</v>
      </c>
      <c r="AS58">
        <v>2.4601017599999997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28.314722988154436</v>
      </c>
      <c r="BB58">
        <f t="shared" si="0"/>
        <v>647.45431645218014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164.67096856712007</v>
      </c>
      <c r="L59">
        <v>62.206234811211964</v>
      </c>
      <c r="M59">
        <v>0</v>
      </c>
      <c r="N59">
        <v>29.619465490058683</v>
      </c>
      <c r="O59">
        <v>49.709316191352343</v>
      </c>
      <c r="P59">
        <v>68.929404878048786</v>
      </c>
      <c r="Q59">
        <v>5.4787823275862078</v>
      </c>
      <c r="R59">
        <v>10.594725835246111</v>
      </c>
      <c r="S59">
        <v>6.60714997995992</v>
      </c>
      <c r="T59">
        <v>0</v>
      </c>
      <c r="U59">
        <v>220.6345892913057</v>
      </c>
      <c r="V59">
        <v>5.2703288190682551</v>
      </c>
      <c r="W59">
        <v>11.791565325497288</v>
      </c>
      <c r="X59">
        <v>24.976397792400764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6.5250299999999992</v>
      </c>
      <c r="AL59">
        <v>0.64922000000000013</v>
      </c>
      <c r="AM59">
        <v>0</v>
      </c>
      <c r="AN59">
        <v>0</v>
      </c>
      <c r="AO59">
        <v>0</v>
      </c>
      <c r="AP59">
        <v>1.9522439999999996</v>
      </c>
      <c r="AQ59">
        <v>0</v>
      </c>
      <c r="AR59">
        <v>0.56083200000000011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28.137651090868566</v>
      </c>
      <c r="BB59">
        <f t="shared" si="0"/>
        <v>643.40532741798756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164.67096856712007</v>
      </c>
      <c r="L60">
        <v>65.33865786207555</v>
      </c>
      <c r="M60">
        <v>0</v>
      </c>
      <c r="N60">
        <v>29.619465490058683</v>
      </c>
      <c r="O60">
        <v>49.709316191352343</v>
      </c>
      <c r="P60">
        <v>68.929404878048786</v>
      </c>
      <c r="Q60">
        <v>5.4787823275862078</v>
      </c>
      <c r="R60">
        <v>10.594725835246111</v>
      </c>
      <c r="S60">
        <v>6.60714997995992</v>
      </c>
      <c r="T60">
        <v>0</v>
      </c>
      <c r="U60">
        <v>220.6345892913057</v>
      </c>
      <c r="V60">
        <v>5.2703288190682551</v>
      </c>
      <c r="W60">
        <v>11.791565325497288</v>
      </c>
      <c r="X60">
        <v>24.976397792400764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6.5250299999999992</v>
      </c>
      <c r="AL60">
        <v>3.2461000000000007</v>
      </c>
      <c r="AM60">
        <v>0</v>
      </c>
      <c r="AN60">
        <v>0</v>
      </c>
      <c r="AO60">
        <v>0</v>
      </c>
      <c r="AP60">
        <v>1.9522439999999996</v>
      </c>
      <c r="AQ60">
        <v>0</v>
      </c>
      <c r="AR60">
        <v>0.56083200000000011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28.377709002568473</v>
      </c>
      <c r="BB60">
        <f t="shared" si="0"/>
        <v>648.89457255715104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164.67096856712007</v>
      </c>
      <c r="L61">
        <v>65.33865786207555</v>
      </c>
      <c r="M61">
        <v>0</v>
      </c>
      <c r="N61">
        <v>29.619465490058683</v>
      </c>
      <c r="O61">
        <v>49.709316191352343</v>
      </c>
      <c r="P61">
        <v>68.929404878048786</v>
      </c>
      <c r="Q61">
        <v>5.4787823275862078</v>
      </c>
      <c r="R61">
        <v>10.594725835246111</v>
      </c>
      <c r="S61">
        <v>6.60714997995992</v>
      </c>
      <c r="T61">
        <v>0</v>
      </c>
      <c r="U61">
        <v>220.6345892913057</v>
      </c>
      <c r="V61">
        <v>5.2703288190682551</v>
      </c>
      <c r="W61">
        <v>11.791565325497288</v>
      </c>
      <c r="X61">
        <v>24.976397792400764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6.5250299999999992</v>
      </c>
      <c r="AL61">
        <v>13.574600000000006</v>
      </c>
      <c r="AM61">
        <v>0</v>
      </c>
      <c r="AN61">
        <v>0</v>
      </c>
      <c r="AO61">
        <v>0</v>
      </c>
      <c r="AP61">
        <v>1.9522439999999996</v>
      </c>
      <c r="AQ61">
        <v>0</v>
      </c>
      <c r="AR61">
        <v>0.56083200000000011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28.81047315256847</v>
      </c>
      <c r="BB61">
        <f t="shared" si="0"/>
        <v>658.7903084071512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164.67096856712007</v>
      </c>
      <c r="L62">
        <v>65.33865786207555</v>
      </c>
      <c r="M62">
        <v>0</v>
      </c>
      <c r="N62">
        <v>29.619465490058683</v>
      </c>
      <c r="O62">
        <v>49.709316191352343</v>
      </c>
      <c r="P62">
        <v>68.929404878048786</v>
      </c>
      <c r="Q62">
        <v>5.4787823275862078</v>
      </c>
      <c r="R62">
        <v>10.594725835246111</v>
      </c>
      <c r="S62">
        <v>6.60714997995992</v>
      </c>
      <c r="T62">
        <v>0</v>
      </c>
      <c r="U62">
        <v>220.6345892913057</v>
      </c>
      <c r="V62">
        <v>5.2703288190682551</v>
      </c>
      <c r="W62">
        <v>11.791565325497288</v>
      </c>
      <c r="X62">
        <v>24.976397792400764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6.5250299999999992</v>
      </c>
      <c r="AL62">
        <v>13.574600000000006</v>
      </c>
      <c r="AM62">
        <v>0</v>
      </c>
      <c r="AN62">
        <v>0</v>
      </c>
      <c r="AO62">
        <v>0</v>
      </c>
      <c r="AP62">
        <v>1.9522439999999996</v>
      </c>
      <c r="AQ62">
        <v>0</v>
      </c>
      <c r="AR62">
        <v>0.56083200000000011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28.81047315256847</v>
      </c>
      <c r="BB62">
        <f t="shared" si="0"/>
        <v>658.7903084071512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164.67096856712007</v>
      </c>
      <c r="L63">
        <v>65.33865786207555</v>
      </c>
      <c r="M63">
        <v>0</v>
      </c>
      <c r="N63">
        <v>29.619465490058683</v>
      </c>
      <c r="O63">
        <v>49.709316191352343</v>
      </c>
      <c r="P63">
        <v>68.929404878048786</v>
      </c>
      <c r="Q63">
        <v>5.4787823275862078</v>
      </c>
      <c r="R63">
        <v>10.594725835246111</v>
      </c>
      <c r="S63">
        <v>6.60714997995992</v>
      </c>
      <c r="T63">
        <v>0</v>
      </c>
      <c r="U63">
        <v>220.6345892913057</v>
      </c>
      <c r="V63">
        <v>5.2703288190682551</v>
      </c>
      <c r="W63">
        <v>11.791565325497288</v>
      </c>
      <c r="X63">
        <v>24.976397792400764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6.5250299999999992</v>
      </c>
      <c r="AL63">
        <v>13.574600000000006</v>
      </c>
      <c r="AM63">
        <v>0</v>
      </c>
      <c r="AN63">
        <v>0</v>
      </c>
      <c r="AO63">
        <v>0</v>
      </c>
      <c r="AP63">
        <v>0.78089759999999997</v>
      </c>
      <c r="AQ63">
        <v>0</v>
      </c>
      <c r="AR63">
        <v>0.56083200000000011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28.761393748568473</v>
      </c>
      <c r="BB63">
        <f t="shared" si="0"/>
        <v>657.66804141115119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164.67096856712007</v>
      </c>
      <c r="L64">
        <v>65.33865786207555</v>
      </c>
      <c r="M64">
        <v>0</v>
      </c>
      <c r="N64">
        <v>29.619465490058683</v>
      </c>
      <c r="O64">
        <v>49.709316191352343</v>
      </c>
      <c r="P64">
        <v>68.929404878048786</v>
      </c>
      <c r="Q64">
        <v>5.4787823275862078</v>
      </c>
      <c r="R64">
        <v>10.594725835246111</v>
      </c>
      <c r="S64">
        <v>6.60714997995992</v>
      </c>
      <c r="T64">
        <v>0</v>
      </c>
      <c r="U64">
        <v>220.6345892913057</v>
      </c>
      <c r="V64">
        <v>5.2703288190682551</v>
      </c>
      <c r="W64">
        <v>11.791565325497288</v>
      </c>
      <c r="X64">
        <v>24.976397792400764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6.5250299999999992</v>
      </c>
      <c r="AL64">
        <v>13.574600000000006</v>
      </c>
      <c r="AM64">
        <v>0</v>
      </c>
      <c r="AN64">
        <v>0</v>
      </c>
      <c r="AO64">
        <v>0</v>
      </c>
      <c r="AP64">
        <v>0.78089759999999997</v>
      </c>
      <c r="AQ64">
        <v>0</v>
      </c>
      <c r="AR64">
        <v>0.56083200000000011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28.761393748568473</v>
      </c>
      <c r="BB64">
        <f t="shared" si="0"/>
        <v>657.66804141115119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164.67096856712007</v>
      </c>
      <c r="L65">
        <v>65.33865786207555</v>
      </c>
      <c r="M65">
        <v>0</v>
      </c>
      <c r="N65">
        <v>29.619465490058683</v>
      </c>
      <c r="O65">
        <v>49.709316191352343</v>
      </c>
      <c r="P65">
        <v>68.929404878048786</v>
      </c>
      <c r="Q65">
        <v>5.4787823275862078</v>
      </c>
      <c r="R65">
        <v>10.594725835246111</v>
      </c>
      <c r="S65">
        <v>6.60714997995992</v>
      </c>
      <c r="T65">
        <v>0</v>
      </c>
      <c r="U65">
        <v>220.6345892913057</v>
      </c>
      <c r="V65">
        <v>5.2703288190682551</v>
      </c>
      <c r="W65">
        <v>11.791565325497288</v>
      </c>
      <c r="X65">
        <v>24.976397792400764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6.5250299999999992</v>
      </c>
      <c r="AL65">
        <v>3.2461000000000007</v>
      </c>
      <c r="AM65">
        <v>0</v>
      </c>
      <c r="AN65">
        <v>0</v>
      </c>
      <c r="AO65">
        <v>0</v>
      </c>
      <c r="AP65">
        <v>0.78089759999999997</v>
      </c>
      <c r="AQ65">
        <v>0</v>
      </c>
      <c r="AR65">
        <v>0.56083200000000011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28.328629598568469</v>
      </c>
      <c r="BB65">
        <f t="shared" si="0"/>
        <v>647.77230556115114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164.67096856712007</v>
      </c>
      <c r="L66">
        <v>65.33865786207555</v>
      </c>
      <c r="M66">
        <v>0</v>
      </c>
      <c r="N66">
        <v>29.619465490058683</v>
      </c>
      <c r="O66">
        <v>49.709316191352343</v>
      </c>
      <c r="P66">
        <v>68.929404878048786</v>
      </c>
      <c r="Q66">
        <v>5.4787823275862078</v>
      </c>
      <c r="R66">
        <v>10.594725835246111</v>
      </c>
      <c r="S66">
        <v>6.60714997995992</v>
      </c>
      <c r="T66">
        <v>0</v>
      </c>
      <c r="U66">
        <v>220.6345892913057</v>
      </c>
      <c r="V66">
        <v>5.2703288190682551</v>
      </c>
      <c r="W66">
        <v>11.791565325497288</v>
      </c>
      <c r="X66">
        <v>24.976397792400764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1.0182783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6.5250299999999992</v>
      </c>
      <c r="AL66">
        <v>0.64922000000000013</v>
      </c>
      <c r="AM66">
        <v>0</v>
      </c>
      <c r="AN66">
        <v>0</v>
      </c>
      <c r="AO66">
        <v>0</v>
      </c>
      <c r="AP66">
        <v>0.78089759999999997</v>
      </c>
      <c r="AQ66">
        <v>0</v>
      </c>
      <c r="AR66">
        <v>0.56083200000000011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28.26248612074334</v>
      </c>
      <c r="BB66">
        <f t="shared" si="0"/>
        <v>646.25984733897633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164.67096856712007</v>
      </c>
      <c r="L67">
        <v>65.33865786207555</v>
      </c>
      <c r="M67">
        <v>0</v>
      </c>
      <c r="N67">
        <v>29.619465490058683</v>
      </c>
      <c r="O67">
        <v>49.709316191352343</v>
      </c>
      <c r="P67">
        <v>68.929404878048786</v>
      </c>
      <c r="Q67">
        <v>5.4787823275862078</v>
      </c>
      <c r="R67">
        <v>10.594725835246111</v>
      </c>
      <c r="S67">
        <v>6.60714997995992</v>
      </c>
      <c r="T67">
        <v>0</v>
      </c>
      <c r="U67">
        <v>220.6345892913057</v>
      </c>
      <c r="V67">
        <v>5.2703288190682551</v>
      </c>
      <c r="W67">
        <v>11.791565325497288</v>
      </c>
      <c r="X67">
        <v>24.976397792400764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2.3420400899999998</v>
      </c>
      <c r="AE67">
        <v>0</v>
      </c>
      <c r="AF67">
        <v>0</v>
      </c>
      <c r="AG67">
        <v>0</v>
      </c>
      <c r="AH67">
        <v>0.72893970000000008</v>
      </c>
      <c r="AI67">
        <v>0</v>
      </c>
      <c r="AJ67">
        <v>0</v>
      </c>
      <c r="AK67">
        <v>6.5250299999999992</v>
      </c>
      <c r="AL67">
        <v>0.64922000000000013</v>
      </c>
      <c r="AM67">
        <v>0</v>
      </c>
      <c r="AN67">
        <v>0</v>
      </c>
      <c r="AO67">
        <v>0</v>
      </c>
      <c r="AP67">
        <v>0.78089759999999997</v>
      </c>
      <c r="AQ67">
        <v>0</v>
      </c>
      <c r="AR67">
        <v>2.8041599999999995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28.442489715343342</v>
      </c>
      <c r="BB67">
        <f t="shared" si="0"/>
        <v>650.37587323437629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164.67096856712007</v>
      </c>
      <c r="L68">
        <v>65.33865786207555</v>
      </c>
      <c r="M68">
        <v>0</v>
      </c>
      <c r="N68">
        <v>29.619465490058683</v>
      </c>
      <c r="O68">
        <v>49.709316191352343</v>
      </c>
      <c r="P68">
        <v>68.929404878048786</v>
      </c>
      <c r="Q68">
        <v>5.3329020662020907</v>
      </c>
      <c r="R68">
        <v>10.605128964482242</v>
      </c>
      <c r="S68">
        <v>6.60714997995992</v>
      </c>
      <c r="T68">
        <v>0</v>
      </c>
      <c r="U68">
        <v>220.6345892913057</v>
      </c>
      <c r="V68">
        <v>5.2703288190682551</v>
      </c>
      <c r="W68">
        <v>11.791565325497288</v>
      </c>
      <c r="X68">
        <v>24.976397792400764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2.3420400899999998</v>
      </c>
      <c r="AE68">
        <v>0</v>
      </c>
      <c r="AF68">
        <v>0</v>
      </c>
      <c r="AG68">
        <v>0</v>
      </c>
      <c r="AH68">
        <v>5.1025779</v>
      </c>
      <c r="AI68">
        <v>0</v>
      </c>
      <c r="AJ68">
        <v>0</v>
      </c>
      <c r="AK68">
        <v>6.5250299999999992</v>
      </c>
      <c r="AL68">
        <v>0.64922000000000013</v>
      </c>
      <c r="AM68">
        <v>0</v>
      </c>
      <c r="AN68">
        <v>0</v>
      </c>
      <c r="AO68">
        <v>0</v>
      </c>
      <c r="AP68">
        <v>0.26029919999999995</v>
      </c>
      <c r="AQ68">
        <v>0</v>
      </c>
      <c r="AR68">
        <v>7.851648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28.809745351986017</v>
      </c>
      <c r="BB68">
        <f t="shared" ref="BB68:BB99" si="1">SUM(B68:AZ68)-BA68</f>
        <v>658.77366826558568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164.67096856712007</v>
      </c>
      <c r="L69">
        <v>65.33865786207555</v>
      </c>
      <c r="M69">
        <v>0</v>
      </c>
      <c r="N69">
        <v>29.619465490058683</v>
      </c>
      <c r="O69">
        <v>49.709316191352343</v>
      </c>
      <c r="P69">
        <v>68.929404878048786</v>
      </c>
      <c r="Q69">
        <v>5.4820169491525421</v>
      </c>
      <c r="R69">
        <v>10.605128964482242</v>
      </c>
      <c r="S69">
        <v>6.60714997995992</v>
      </c>
      <c r="T69">
        <v>0</v>
      </c>
      <c r="U69">
        <v>220.6345892913057</v>
      </c>
      <c r="V69">
        <v>5.2703288190682551</v>
      </c>
      <c r="W69">
        <v>11.791565325497288</v>
      </c>
      <c r="X69">
        <v>24.976397792400764</v>
      </c>
      <c r="Y69">
        <v>0</v>
      </c>
      <c r="Z69">
        <v>0</v>
      </c>
      <c r="AA69">
        <v>0</v>
      </c>
      <c r="AB69">
        <v>0</v>
      </c>
      <c r="AC69">
        <v>2.3568706079999999</v>
      </c>
      <c r="AD69">
        <v>4.6840801799999996</v>
      </c>
      <c r="AE69">
        <v>4.2221798399999999</v>
      </c>
      <c r="AF69">
        <v>0</v>
      </c>
      <c r="AG69">
        <v>0</v>
      </c>
      <c r="AH69">
        <v>10.739711580000002</v>
      </c>
      <c r="AI69">
        <v>0</v>
      </c>
      <c r="AJ69">
        <v>0</v>
      </c>
      <c r="AK69">
        <v>6.5250299999999992</v>
      </c>
      <c r="AL69">
        <v>0.64922000000000013</v>
      </c>
      <c r="AM69">
        <v>0</v>
      </c>
      <c r="AN69">
        <v>0</v>
      </c>
      <c r="AO69">
        <v>0</v>
      </c>
      <c r="AP69">
        <v>1.4316456</v>
      </c>
      <c r="AQ69">
        <v>0</v>
      </c>
      <c r="AR69">
        <v>7.851648</v>
      </c>
      <c r="AS69">
        <v>1.3667232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29.475062348551553</v>
      </c>
      <c r="BB69">
        <f t="shared" si="1"/>
        <v>673.98703676997047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164.67096856712007</v>
      </c>
      <c r="L70">
        <v>65.33865786207555</v>
      </c>
      <c r="M70">
        <v>0</v>
      </c>
      <c r="N70">
        <v>29.619465490058683</v>
      </c>
      <c r="O70">
        <v>49.709316191352343</v>
      </c>
      <c r="P70">
        <v>68.929404878048786</v>
      </c>
      <c r="Q70">
        <v>5.4820169491525421</v>
      </c>
      <c r="R70">
        <v>10.605128964482242</v>
      </c>
      <c r="S70">
        <v>6.60714997995992</v>
      </c>
      <c r="T70">
        <v>0</v>
      </c>
      <c r="U70">
        <v>220.6345892913057</v>
      </c>
      <c r="V70">
        <v>5.2703288190682551</v>
      </c>
      <c r="W70">
        <v>11.791565325497288</v>
      </c>
      <c r="X70">
        <v>24.976397792400764</v>
      </c>
      <c r="Y70">
        <v>0</v>
      </c>
      <c r="Z70">
        <v>0</v>
      </c>
      <c r="AA70">
        <v>0</v>
      </c>
      <c r="AB70">
        <v>3.0880223999999998</v>
      </c>
      <c r="AC70">
        <v>4.9805258750999997</v>
      </c>
      <c r="AD70">
        <v>4.6840801799999996</v>
      </c>
      <c r="AE70">
        <v>4.2221798399999999</v>
      </c>
      <c r="AF70">
        <v>0</v>
      </c>
      <c r="AG70">
        <v>0</v>
      </c>
      <c r="AH70">
        <v>16.765613099999996</v>
      </c>
      <c r="AI70">
        <v>0</v>
      </c>
      <c r="AJ70">
        <v>0</v>
      </c>
      <c r="AK70">
        <v>6.5250299999999992</v>
      </c>
      <c r="AL70">
        <v>0.64922000000000013</v>
      </c>
      <c r="AM70">
        <v>0</v>
      </c>
      <c r="AN70">
        <v>0</v>
      </c>
      <c r="AO70">
        <v>0</v>
      </c>
      <c r="AP70">
        <v>1.4316456</v>
      </c>
      <c r="AQ70">
        <v>0</v>
      </c>
      <c r="AR70">
        <v>0.841248</v>
      </c>
      <c r="AS70">
        <v>1.3667232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29.67313136445155</v>
      </c>
      <c r="BB70">
        <f t="shared" si="1"/>
        <v>678.51614694117052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164.67096856712007</v>
      </c>
      <c r="L71">
        <v>65.33865786207555</v>
      </c>
      <c r="M71">
        <v>0</v>
      </c>
      <c r="N71">
        <v>29.619465490058683</v>
      </c>
      <c r="O71">
        <v>49.709316191352343</v>
      </c>
      <c r="P71">
        <v>68.929404878048786</v>
      </c>
      <c r="Q71">
        <v>5.4820169491525421</v>
      </c>
      <c r="R71">
        <v>10.605128964482242</v>
      </c>
      <c r="S71">
        <v>6.60714997995992</v>
      </c>
      <c r="T71">
        <v>0</v>
      </c>
      <c r="U71">
        <v>220.6345892913057</v>
      </c>
      <c r="V71">
        <v>5.2703288190682551</v>
      </c>
      <c r="W71">
        <v>11.791565325497288</v>
      </c>
      <c r="X71">
        <v>24.976397792400764</v>
      </c>
      <c r="Y71">
        <v>0</v>
      </c>
      <c r="Z71">
        <v>0.27940000000000004</v>
      </c>
      <c r="AA71">
        <v>0</v>
      </c>
      <c r="AB71">
        <v>6.7799247359999999</v>
      </c>
      <c r="AC71">
        <v>4.9805258750999997</v>
      </c>
      <c r="AD71">
        <v>7.0261202699999998</v>
      </c>
      <c r="AE71">
        <v>8.4443596799999998</v>
      </c>
      <c r="AF71">
        <v>0</v>
      </c>
      <c r="AG71">
        <v>0</v>
      </c>
      <c r="AH71">
        <v>22.840110600000003</v>
      </c>
      <c r="AI71">
        <v>0</v>
      </c>
      <c r="AJ71">
        <v>0</v>
      </c>
      <c r="AK71">
        <v>6.5250299999999992</v>
      </c>
      <c r="AL71">
        <v>0.64922000000000013</v>
      </c>
      <c r="AM71">
        <v>0.68453560000000002</v>
      </c>
      <c r="AN71">
        <v>0</v>
      </c>
      <c r="AO71">
        <v>0</v>
      </c>
      <c r="AP71">
        <v>1.4316456</v>
      </c>
      <c r="AQ71">
        <v>0</v>
      </c>
      <c r="AR71">
        <v>0.841248</v>
      </c>
      <c r="AS71">
        <v>1.3667232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30.397773030451553</v>
      </c>
      <c r="BB71">
        <f t="shared" si="1"/>
        <v>695.08606064117066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164.67096856712007</v>
      </c>
      <c r="L72">
        <v>65.33865786207555</v>
      </c>
      <c r="M72">
        <v>0</v>
      </c>
      <c r="N72">
        <v>29.619465490058683</v>
      </c>
      <c r="O72">
        <v>49.709316191352343</v>
      </c>
      <c r="P72">
        <v>68.929404878048786</v>
      </c>
      <c r="Q72">
        <v>5.4820169491525421</v>
      </c>
      <c r="R72">
        <v>10.605128964482242</v>
      </c>
      <c r="S72">
        <v>6.60714997995992</v>
      </c>
      <c r="T72">
        <v>0</v>
      </c>
      <c r="U72">
        <v>220.6345892913057</v>
      </c>
      <c r="V72">
        <v>5.2703288190682551</v>
      </c>
      <c r="W72">
        <v>11.791565325497288</v>
      </c>
      <c r="X72">
        <v>24.976397792400764</v>
      </c>
      <c r="Y72">
        <v>0</v>
      </c>
      <c r="Z72">
        <v>1.8161</v>
      </c>
      <c r="AA72">
        <v>3.5685374400000001</v>
      </c>
      <c r="AB72">
        <v>10.169887103999999</v>
      </c>
      <c r="AC72">
        <v>7.4709524346000009</v>
      </c>
      <c r="AD72">
        <v>7.0261202699999998</v>
      </c>
      <c r="AE72">
        <v>8.4443596799999998</v>
      </c>
      <c r="AF72">
        <v>0</v>
      </c>
      <c r="AG72">
        <v>0</v>
      </c>
      <c r="AH72">
        <v>30.008017650000003</v>
      </c>
      <c r="AI72">
        <v>0</v>
      </c>
      <c r="AJ72">
        <v>0</v>
      </c>
      <c r="AK72">
        <v>6.5250299999999992</v>
      </c>
      <c r="AL72">
        <v>0.64922000000000013</v>
      </c>
      <c r="AM72">
        <v>1.0268033999999997</v>
      </c>
      <c r="AN72">
        <v>0</v>
      </c>
      <c r="AO72">
        <v>0</v>
      </c>
      <c r="AP72">
        <v>1.4316456</v>
      </c>
      <c r="AQ72">
        <v>0</v>
      </c>
      <c r="AR72">
        <v>0.841248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31.172747035951559</v>
      </c>
      <c r="BB72">
        <f t="shared" si="1"/>
        <v>712.80688785317056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164.67096856712007</v>
      </c>
      <c r="L73">
        <v>65.33865786207555</v>
      </c>
      <c r="M73">
        <v>0</v>
      </c>
      <c r="N73">
        <v>29.619465490058683</v>
      </c>
      <c r="O73">
        <v>49.709316191352343</v>
      </c>
      <c r="P73">
        <v>68.929404878048786</v>
      </c>
      <c r="Q73">
        <v>5.4820169491525421</v>
      </c>
      <c r="R73">
        <v>10.605128964482242</v>
      </c>
      <c r="S73">
        <v>6.60714997995992</v>
      </c>
      <c r="T73">
        <v>0</v>
      </c>
      <c r="U73">
        <v>220.6345892913057</v>
      </c>
      <c r="V73">
        <v>5.2703288190682551</v>
      </c>
      <c r="W73">
        <v>11.791565325497288</v>
      </c>
      <c r="X73">
        <v>24.976397792400764</v>
      </c>
      <c r="Y73">
        <v>0</v>
      </c>
      <c r="Z73">
        <v>3.3293303999999995</v>
      </c>
      <c r="AA73">
        <v>7.1370748800000001</v>
      </c>
      <c r="AB73">
        <v>10.169887103999999</v>
      </c>
      <c r="AC73">
        <v>7.4709524346000009</v>
      </c>
      <c r="AD73">
        <v>9.3681603599999992</v>
      </c>
      <c r="AE73">
        <v>12.699525299999999</v>
      </c>
      <c r="AF73">
        <v>0</v>
      </c>
      <c r="AG73">
        <v>0</v>
      </c>
      <c r="AH73">
        <v>36.009621180000003</v>
      </c>
      <c r="AI73">
        <v>1.3089755999999999</v>
      </c>
      <c r="AJ73">
        <v>0</v>
      </c>
      <c r="AK73">
        <v>6.5250299999999992</v>
      </c>
      <c r="AL73">
        <v>0.64922000000000013</v>
      </c>
      <c r="AM73">
        <v>2.3958746</v>
      </c>
      <c r="AN73">
        <v>0</v>
      </c>
      <c r="AO73">
        <v>0</v>
      </c>
      <c r="AP73">
        <v>1.4316456</v>
      </c>
      <c r="AQ73">
        <v>0</v>
      </c>
      <c r="AR73">
        <v>0.841248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32.025773076751562</v>
      </c>
      <c r="BB73">
        <f t="shared" si="1"/>
        <v>732.31248569237061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164.67096856712007</v>
      </c>
      <c r="L74">
        <v>65.33865786207555</v>
      </c>
      <c r="M74">
        <v>0</v>
      </c>
      <c r="N74">
        <v>29.619465490058683</v>
      </c>
      <c r="O74">
        <v>49.709316191352343</v>
      </c>
      <c r="P74">
        <v>68.929404878048786</v>
      </c>
      <c r="Q74">
        <v>5.4820169491525421</v>
      </c>
      <c r="R74">
        <v>10.605128964482242</v>
      </c>
      <c r="S74">
        <v>6.60714997995992</v>
      </c>
      <c r="T74">
        <v>0</v>
      </c>
      <c r="U74">
        <v>220.6345892913057</v>
      </c>
      <c r="V74">
        <v>5.2703288190682551</v>
      </c>
      <c r="W74">
        <v>11.791565325497288</v>
      </c>
      <c r="X74">
        <v>24.976397792400764</v>
      </c>
      <c r="Y74">
        <v>0</v>
      </c>
      <c r="Z74">
        <v>3.3293303999999995</v>
      </c>
      <c r="AA74">
        <v>10.705612319999998</v>
      </c>
      <c r="AB74">
        <v>10.169887103999999</v>
      </c>
      <c r="AC74">
        <v>7.4709524346000009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4.2541706999999986</v>
      </c>
      <c r="AJ74">
        <v>0</v>
      </c>
      <c r="AK74">
        <v>6.5250299999999992</v>
      </c>
      <c r="AL74">
        <v>0.64922000000000013</v>
      </c>
      <c r="AM74">
        <v>4.0661414640000002</v>
      </c>
      <c r="AN74">
        <v>0</v>
      </c>
      <c r="AO74">
        <v>0</v>
      </c>
      <c r="AP74">
        <v>1.4316456</v>
      </c>
      <c r="AQ74">
        <v>0</v>
      </c>
      <c r="AR74">
        <v>0.841248</v>
      </c>
      <c r="AS74">
        <v>1.3667232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32.369125204051564</v>
      </c>
      <c r="BB74">
        <f t="shared" si="1"/>
        <v>740.16368841867063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157.77189516541011</v>
      </c>
      <c r="L75">
        <v>62.603080352805826</v>
      </c>
      <c r="M75">
        <v>0</v>
      </c>
      <c r="N75">
        <v>29.619465490058683</v>
      </c>
      <c r="O75">
        <v>49.709316191352343</v>
      </c>
      <c r="P75">
        <v>68.929404878048786</v>
      </c>
      <c r="Q75">
        <v>5.2531616250611846</v>
      </c>
      <c r="R75">
        <v>10.158193805309736</v>
      </c>
      <c r="S75">
        <v>6.60714997995992</v>
      </c>
      <c r="T75">
        <v>0</v>
      </c>
      <c r="U75">
        <v>220.6345892913057</v>
      </c>
      <c r="V75">
        <v>5.0521643835616432</v>
      </c>
      <c r="W75">
        <v>11.304901439670932</v>
      </c>
      <c r="X75">
        <v>23.93152100407638</v>
      </c>
      <c r="Y75">
        <v>0</v>
      </c>
      <c r="Z75">
        <v>3.3293303999999995</v>
      </c>
      <c r="AA75">
        <v>10.705612319999998</v>
      </c>
      <c r="AB75">
        <v>10.169887103999999</v>
      </c>
      <c r="AC75">
        <v>4.9805258750999997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4.2541706999999986</v>
      </c>
      <c r="AJ75">
        <v>0</v>
      </c>
      <c r="AK75">
        <v>6.5250299999999992</v>
      </c>
      <c r="AL75">
        <v>0.64922000000000013</v>
      </c>
      <c r="AM75">
        <v>4.0661414640000002</v>
      </c>
      <c r="AN75">
        <v>0</v>
      </c>
      <c r="AO75">
        <v>0</v>
      </c>
      <c r="AP75">
        <v>0.26029919999999995</v>
      </c>
      <c r="AQ75">
        <v>0</v>
      </c>
      <c r="AR75">
        <v>0.841248</v>
      </c>
      <c r="AS75">
        <v>1.2983870399999997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31.707513333150562</v>
      </c>
      <c r="BB75">
        <f t="shared" si="1"/>
        <v>725.03504466617062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157.77189516541011</v>
      </c>
      <c r="L76">
        <v>62.603080352805826</v>
      </c>
      <c r="M76">
        <v>0</v>
      </c>
      <c r="N76">
        <v>29.619465490058683</v>
      </c>
      <c r="O76">
        <v>49.709316191352343</v>
      </c>
      <c r="P76">
        <v>68.929404878048786</v>
      </c>
      <c r="Q76">
        <v>5.2531616250611846</v>
      </c>
      <c r="R76">
        <v>10.158193805309736</v>
      </c>
      <c r="S76">
        <v>6.60714997995992</v>
      </c>
      <c r="T76">
        <v>0</v>
      </c>
      <c r="U76">
        <v>220.6345892913057</v>
      </c>
      <c r="V76">
        <v>5.0521643835616432</v>
      </c>
      <c r="W76">
        <v>11.304901439670932</v>
      </c>
      <c r="X76">
        <v>23.93152100407638</v>
      </c>
      <c r="Y76">
        <v>0</v>
      </c>
      <c r="Z76">
        <v>3.3293303999999995</v>
      </c>
      <c r="AA76">
        <v>10.705612319999998</v>
      </c>
      <c r="AB76">
        <v>6.7799247359999999</v>
      </c>
      <c r="AC76">
        <v>4.9805258750999997</v>
      </c>
      <c r="AD76">
        <v>9.3681603599999992</v>
      </c>
      <c r="AE76">
        <v>12.710080749600001</v>
      </c>
      <c r="AF76">
        <v>0</v>
      </c>
      <c r="AG76">
        <v>0</v>
      </c>
      <c r="AH76">
        <v>29.157588000000001</v>
      </c>
      <c r="AI76">
        <v>4.2541706999999986</v>
      </c>
      <c r="AJ76">
        <v>0</v>
      </c>
      <c r="AK76">
        <v>6.5250299999999992</v>
      </c>
      <c r="AL76">
        <v>0.64922000000000013</v>
      </c>
      <c r="AM76">
        <v>4.0661414640000002</v>
      </c>
      <c r="AN76">
        <v>0</v>
      </c>
      <c r="AO76">
        <v>0</v>
      </c>
      <c r="AP76">
        <v>0.26029919999999995</v>
      </c>
      <c r="AQ76">
        <v>0</v>
      </c>
      <c r="AR76">
        <v>0.841248</v>
      </c>
      <c r="AS76">
        <v>1.2983870399999997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31.278373668750561</v>
      </c>
      <c r="BB76">
        <f t="shared" si="1"/>
        <v>715.22218878257058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164.07748202579501</v>
      </c>
      <c r="L77">
        <v>65.098145188863953</v>
      </c>
      <c r="M77">
        <v>0</v>
      </c>
      <c r="N77">
        <v>29.619465490058683</v>
      </c>
      <c r="O77">
        <v>49.709316191352343</v>
      </c>
      <c r="P77">
        <v>68.929404878048786</v>
      </c>
      <c r="Q77">
        <v>5.4623205041202132</v>
      </c>
      <c r="R77">
        <v>10.573470353942428</v>
      </c>
      <c r="S77">
        <v>6.60714997995992</v>
      </c>
      <c r="T77">
        <v>0</v>
      </c>
      <c r="U77">
        <v>220.6345892913057</v>
      </c>
      <c r="V77">
        <v>5.2509490238611711</v>
      </c>
      <c r="W77">
        <v>11.751389457013575</v>
      </c>
      <c r="X77">
        <v>24.893392019547438</v>
      </c>
      <c r="Y77">
        <v>0</v>
      </c>
      <c r="Z77">
        <v>3.3293303999999995</v>
      </c>
      <c r="AA77">
        <v>10.705612319999998</v>
      </c>
      <c r="AB77">
        <v>6.7799247359999999</v>
      </c>
      <c r="AC77">
        <v>2.3568706079999999</v>
      </c>
      <c r="AD77">
        <v>7.0261202699999998</v>
      </c>
      <c r="AE77">
        <v>12.710080749600001</v>
      </c>
      <c r="AF77">
        <v>0</v>
      </c>
      <c r="AG77">
        <v>0</v>
      </c>
      <c r="AH77">
        <v>21.868191000000007</v>
      </c>
      <c r="AI77">
        <v>4.2541706999999986</v>
      </c>
      <c r="AJ77">
        <v>0</v>
      </c>
      <c r="AK77">
        <v>6.5250299999999992</v>
      </c>
      <c r="AL77">
        <v>0.64922000000000013</v>
      </c>
      <c r="AM77">
        <v>4.0661414640000002</v>
      </c>
      <c r="AN77">
        <v>0</v>
      </c>
      <c r="AO77">
        <v>0</v>
      </c>
      <c r="AP77">
        <v>0.26029919999999995</v>
      </c>
      <c r="AQ77">
        <v>0</v>
      </c>
      <c r="AR77">
        <v>0.841248</v>
      </c>
      <c r="AS77">
        <v>1.2983870399999997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31.227135985542098</v>
      </c>
      <c r="BB77">
        <f t="shared" si="1"/>
        <v>714.0505649059271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164.07748202579501</v>
      </c>
      <c r="L78">
        <v>65.098145188863953</v>
      </c>
      <c r="M78">
        <v>0</v>
      </c>
      <c r="N78">
        <v>29.619465490058683</v>
      </c>
      <c r="O78">
        <v>49.709316191352343</v>
      </c>
      <c r="P78">
        <v>68.929404878048786</v>
      </c>
      <c r="Q78">
        <v>5.4623205041202132</v>
      </c>
      <c r="R78">
        <v>10.573868961201502</v>
      </c>
      <c r="S78">
        <v>6.60714997995992</v>
      </c>
      <c r="T78">
        <v>0</v>
      </c>
      <c r="U78">
        <v>220.6345892913057</v>
      </c>
      <c r="V78">
        <v>5.2509490238611711</v>
      </c>
      <c r="W78">
        <v>11.751389457013575</v>
      </c>
      <c r="X78">
        <v>24.894302135344734</v>
      </c>
      <c r="Y78">
        <v>0</v>
      </c>
      <c r="Z78">
        <v>3.3293303999999995</v>
      </c>
      <c r="AA78">
        <v>10.705612319999998</v>
      </c>
      <c r="AB78">
        <v>6.7799247359999999</v>
      </c>
      <c r="AC78">
        <v>1.1784353040000002</v>
      </c>
      <c r="AD78">
        <v>4.6840801799999996</v>
      </c>
      <c r="AE78">
        <v>12.710080749600001</v>
      </c>
      <c r="AF78">
        <v>0</v>
      </c>
      <c r="AG78">
        <v>0</v>
      </c>
      <c r="AH78">
        <v>14.578794</v>
      </c>
      <c r="AI78">
        <v>4.2541706999999986</v>
      </c>
      <c r="AJ78">
        <v>0</v>
      </c>
      <c r="AK78">
        <v>6.5250299999999992</v>
      </c>
      <c r="AL78">
        <v>0.64922000000000013</v>
      </c>
      <c r="AM78">
        <v>4.0661414640000002</v>
      </c>
      <c r="AN78">
        <v>0</v>
      </c>
      <c r="AO78">
        <v>0</v>
      </c>
      <c r="AP78">
        <v>0.26029919999999995</v>
      </c>
      <c r="AQ78">
        <v>0</v>
      </c>
      <c r="AR78">
        <v>0.841248</v>
      </c>
      <c r="AS78">
        <v>1.2983870399999997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30.774256990810581</v>
      </c>
      <c r="BB78">
        <f t="shared" si="1"/>
        <v>703.69488022971507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164.07748202579501</v>
      </c>
      <c r="L79">
        <v>65.098145188863953</v>
      </c>
      <c r="M79">
        <v>0</v>
      </c>
      <c r="N79">
        <v>29.619465490058683</v>
      </c>
      <c r="O79">
        <v>49.709316191352343</v>
      </c>
      <c r="P79">
        <v>68.929404878048786</v>
      </c>
      <c r="Q79">
        <v>5.4623205041202132</v>
      </c>
      <c r="R79">
        <v>10.573868961201502</v>
      </c>
      <c r="S79">
        <v>6.60714997995992</v>
      </c>
      <c r="T79">
        <v>0</v>
      </c>
      <c r="U79">
        <v>220.6345892913057</v>
      </c>
      <c r="V79">
        <v>5.2509490238611711</v>
      </c>
      <c r="W79">
        <v>11.751389457013575</v>
      </c>
      <c r="X79">
        <v>24.894302135344734</v>
      </c>
      <c r="Y79">
        <v>0</v>
      </c>
      <c r="Z79">
        <v>3.3293303999999995</v>
      </c>
      <c r="AA79">
        <v>10.705612319999998</v>
      </c>
      <c r="AB79">
        <v>3.0880223999999998</v>
      </c>
      <c r="AC79">
        <v>0</v>
      </c>
      <c r="AD79">
        <v>2.3420400899999998</v>
      </c>
      <c r="AE79">
        <v>12.710080749600001</v>
      </c>
      <c r="AF79">
        <v>0</v>
      </c>
      <c r="AG79">
        <v>0</v>
      </c>
      <c r="AH79">
        <v>9.7191960000000002</v>
      </c>
      <c r="AI79">
        <v>4.2541706999999986</v>
      </c>
      <c r="AJ79">
        <v>0</v>
      </c>
      <c r="AK79">
        <v>6.5250299999999992</v>
      </c>
      <c r="AL79">
        <v>0.64922000000000013</v>
      </c>
      <c r="AM79">
        <v>2.7107609760000004</v>
      </c>
      <c r="AN79">
        <v>0</v>
      </c>
      <c r="AO79">
        <v>0</v>
      </c>
      <c r="AP79">
        <v>0.45552359999999997</v>
      </c>
      <c r="AQ79">
        <v>0</v>
      </c>
      <c r="AR79">
        <v>0.841248</v>
      </c>
      <c r="AS79">
        <v>1.2983870399999997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30.219830415410584</v>
      </c>
      <c r="BB79">
        <f t="shared" si="1"/>
        <v>691.01717498711503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164.07748202579501</v>
      </c>
      <c r="L80">
        <v>65.098145188863953</v>
      </c>
      <c r="M80">
        <v>0</v>
      </c>
      <c r="N80">
        <v>29.619465490058683</v>
      </c>
      <c r="O80">
        <v>49.709316191352343</v>
      </c>
      <c r="P80">
        <v>68.929404878048786</v>
      </c>
      <c r="Q80">
        <v>5.4623205041202132</v>
      </c>
      <c r="R80">
        <v>10.573868961201502</v>
      </c>
      <c r="S80">
        <v>6.60714997995992</v>
      </c>
      <c r="T80">
        <v>0</v>
      </c>
      <c r="U80">
        <v>220.6345892913057</v>
      </c>
      <c r="V80">
        <v>5.2509490238611711</v>
      </c>
      <c r="W80">
        <v>11.751389457013575</v>
      </c>
      <c r="X80">
        <v>24.894302135344734</v>
      </c>
      <c r="Y80">
        <v>0</v>
      </c>
      <c r="Z80">
        <v>3.3293303999999995</v>
      </c>
      <c r="AA80">
        <v>7.1370748800000001</v>
      </c>
      <c r="AB80">
        <v>0</v>
      </c>
      <c r="AC80">
        <v>0</v>
      </c>
      <c r="AD80">
        <v>2.3420400899999998</v>
      </c>
      <c r="AE80">
        <v>12.710080749600001</v>
      </c>
      <c r="AF80">
        <v>0</v>
      </c>
      <c r="AG80">
        <v>0</v>
      </c>
      <c r="AH80">
        <v>4.6166181000000002</v>
      </c>
      <c r="AI80">
        <v>0.98173169999999998</v>
      </c>
      <c r="AJ80">
        <v>0</v>
      </c>
      <c r="AK80">
        <v>6.5250299999999992</v>
      </c>
      <c r="AL80">
        <v>0.64922000000000013</v>
      </c>
      <c r="AM80">
        <v>2.7107609760000004</v>
      </c>
      <c r="AN80">
        <v>0</v>
      </c>
      <c r="AO80">
        <v>0</v>
      </c>
      <c r="AP80">
        <v>0.45552359999999997</v>
      </c>
      <c r="AQ80">
        <v>0</v>
      </c>
      <c r="AR80">
        <v>0.841248</v>
      </c>
      <c r="AS80">
        <v>1.2983870399999997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29.590007167910588</v>
      </c>
      <c r="BB80">
        <f t="shared" si="1"/>
        <v>676.61542149461491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164.07748202579501</v>
      </c>
      <c r="L81">
        <v>65.098145188863953</v>
      </c>
      <c r="M81">
        <v>0</v>
      </c>
      <c r="N81">
        <v>29.619465490058683</v>
      </c>
      <c r="O81">
        <v>49.709316191352343</v>
      </c>
      <c r="P81">
        <v>68.929404878048786</v>
      </c>
      <c r="Q81">
        <v>5.4623205041202132</v>
      </c>
      <c r="R81">
        <v>10.573868961201502</v>
      </c>
      <c r="S81">
        <v>6.60714997995992</v>
      </c>
      <c r="T81">
        <v>0</v>
      </c>
      <c r="U81">
        <v>220.6345892913057</v>
      </c>
      <c r="V81">
        <v>5.2509490238611711</v>
      </c>
      <c r="W81">
        <v>11.751389457013575</v>
      </c>
      <c r="X81">
        <v>24.894302135344734</v>
      </c>
      <c r="Y81">
        <v>0</v>
      </c>
      <c r="Z81">
        <v>1.8161</v>
      </c>
      <c r="AA81">
        <v>3.5516819999999996</v>
      </c>
      <c r="AB81">
        <v>0</v>
      </c>
      <c r="AC81">
        <v>0</v>
      </c>
      <c r="AD81">
        <v>2.3420400899999998</v>
      </c>
      <c r="AE81">
        <v>12.710080749600001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6.5250299999999992</v>
      </c>
      <c r="AL81">
        <v>0.64922000000000013</v>
      </c>
      <c r="AM81">
        <v>1.3553804880000002</v>
      </c>
      <c r="AN81">
        <v>0</v>
      </c>
      <c r="AO81">
        <v>0</v>
      </c>
      <c r="AP81">
        <v>0.45552359999999997</v>
      </c>
      <c r="AQ81">
        <v>0</v>
      </c>
      <c r="AR81">
        <v>3.3649919999999995</v>
      </c>
      <c r="AS81">
        <v>1.2983870399999997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29.190758655310585</v>
      </c>
      <c r="BB81">
        <f t="shared" si="1"/>
        <v>667.48606043921518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164.07748202579501</v>
      </c>
      <c r="L82">
        <v>65.098145188863953</v>
      </c>
      <c r="M82">
        <v>0</v>
      </c>
      <c r="N82">
        <v>29.619465490058683</v>
      </c>
      <c r="O82">
        <v>49.709316191352343</v>
      </c>
      <c r="P82">
        <v>68.929404878048786</v>
      </c>
      <c r="Q82">
        <v>5.4623205041202132</v>
      </c>
      <c r="R82">
        <v>10.573868961201502</v>
      </c>
      <c r="S82">
        <v>6.60714997995992</v>
      </c>
      <c r="T82">
        <v>0</v>
      </c>
      <c r="U82">
        <v>220.6345892913057</v>
      </c>
      <c r="V82">
        <v>5.2509490238611711</v>
      </c>
      <c r="W82">
        <v>11.751389457013575</v>
      </c>
      <c r="X82">
        <v>24.894302135344734</v>
      </c>
      <c r="Y82">
        <v>0</v>
      </c>
      <c r="Z82">
        <v>0.27940000000000004</v>
      </c>
      <c r="AA82">
        <v>0</v>
      </c>
      <c r="AB82">
        <v>0</v>
      </c>
      <c r="AC82">
        <v>0</v>
      </c>
      <c r="AD82">
        <v>2.3420400899999998</v>
      </c>
      <c r="AE82">
        <v>12.710080749600001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6.5250299999999992</v>
      </c>
      <c r="AL82">
        <v>0.64922000000000013</v>
      </c>
      <c r="AM82">
        <v>0.23958746</v>
      </c>
      <c r="AN82">
        <v>0</v>
      </c>
      <c r="AO82">
        <v>0</v>
      </c>
      <c r="AP82">
        <v>0.97612200000000005</v>
      </c>
      <c r="AQ82">
        <v>0</v>
      </c>
      <c r="AR82">
        <v>7.851648</v>
      </c>
      <c r="AS82">
        <v>1.2983870399999997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29.140607930710583</v>
      </c>
      <c r="BB82">
        <f t="shared" si="1"/>
        <v>666.33929053581517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164.07748202579501</v>
      </c>
      <c r="L83">
        <v>65.098145188863953</v>
      </c>
      <c r="M83">
        <v>0</v>
      </c>
      <c r="N83">
        <v>29.619465490058683</v>
      </c>
      <c r="O83">
        <v>49.709316191352343</v>
      </c>
      <c r="P83">
        <v>68.929404878048786</v>
      </c>
      <c r="Q83">
        <v>5.4694494809348093</v>
      </c>
      <c r="R83">
        <v>10.573868961201502</v>
      </c>
      <c r="S83">
        <v>6.60714997995992</v>
      </c>
      <c r="T83">
        <v>0</v>
      </c>
      <c r="U83">
        <v>220.6345892913057</v>
      </c>
      <c r="V83">
        <v>5.2509490238611711</v>
      </c>
      <c r="W83">
        <v>11.751389457013575</v>
      </c>
      <c r="X83">
        <v>24.894302135344734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7.9165871999999995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6.5250299999999992</v>
      </c>
      <c r="AL83">
        <v>0.64922000000000013</v>
      </c>
      <c r="AM83">
        <v>0</v>
      </c>
      <c r="AN83">
        <v>0</v>
      </c>
      <c r="AO83">
        <v>0</v>
      </c>
      <c r="AP83">
        <v>0.97612200000000005</v>
      </c>
      <c r="AQ83">
        <v>0</v>
      </c>
      <c r="AR83">
        <v>7.851648</v>
      </c>
      <c r="AS83">
        <v>1.2983870399999997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28.820182464571019</v>
      </c>
      <c r="BB83">
        <f t="shared" si="1"/>
        <v>659.01232387916934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164.07748202579501</v>
      </c>
      <c r="L84">
        <v>65.098145188863953</v>
      </c>
      <c r="M84">
        <v>0</v>
      </c>
      <c r="N84">
        <v>29.619465490058683</v>
      </c>
      <c r="O84">
        <v>49.709316191352343</v>
      </c>
      <c r="P84">
        <v>68.929404878048786</v>
      </c>
      <c r="Q84">
        <v>5.4594170776818745</v>
      </c>
      <c r="R84">
        <v>10.573868961201502</v>
      </c>
      <c r="S84">
        <v>6.60714997995992</v>
      </c>
      <c r="T84">
        <v>0</v>
      </c>
      <c r="U84">
        <v>220.6345892913057</v>
      </c>
      <c r="V84">
        <v>5.2509490238611711</v>
      </c>
      <c r="W84">
        <v>11.751389457013575</v>
      </c>
      <c r="X84">
        <v>24.894302135344734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3.9582935999999997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6.5250299999999992</v>
      </c>
      <c r="AL84">
        <v>0.64922000000000013</v>
      </c>
      <c r="AM84">
        <v>0</v>
      </c>
      <c r="AN84">
        <v>0</v>
      </c>
      <c r="AO84">
        <v>0</v>
      </c>
      <c r="AP84">
        <v>0.97612200000000005</v>
      </c>
      <c r="AQ84">
        <v>0</v>
      </c>
      <c r="AR84">
        <v>7.851648</v>
      </c>
      <c r="AS84">
        <v>1.2983870399999997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28.653909557571321</v>
      </c>
      <c r="BB84">
        <f t="shared" si="1"/>
        <v>655.21027078291604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164.07748202579501</v>
      </c>
      <c r="L85">
        <v>65.098145188863953</v>
      </c>
      <c r="M85">
        <v>0</v>
      </c>
      <c r="N85">
        <v>29.619465490058683</v>
      </c>
      <c r="O85">
        <v>49.709316191352343</v>
      </c>
      <c r="P85">
        <v>68.929404878048786</v>
      </c>
      <c r="Q85">
        <v>5.4594170776818745</v>
      </c>
      <c r="R85">
        <v>10.573868961201502</v>
      </c>
      <c r="S85">
        <v>6.60714997995992</v>
      </c>
      <c r="T85">
        <v>0</v>
      </c>
      <c r="U85">
        <v>220.6345892913057</v>
      </c>
      <c r="V85">
        <v>5.2509490238611711</v>
      </c>
      <c r="W85">
        <v>11.751389457013575</v>
      </c>
      <c r="X85">
        <v>24.894302135344734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6.5250299999999992</v>
      </c>
      <c r="AL85">
        <v>0.64922000000000013</v>
      </c>
      <c r="AM85">
        <v>0</v>
      </c>
      <c r="AN85">
        <v>0</v>
      </c>
      <c r="AO85">
        <v>0</v>
      </c>
      <c r="AP85">
        <v>0.97612200000000005</v>
      </c>
      <c r="AQ85">
        <v>0</v>
      </c>
      <c r="AR85">
        <v>0.841248</v>
      </c>
      <c r="AS85">
        <v>1.2983870399999997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28.194321345371321</v>
      </c>
      <c r="BB85">
        <f t="shared" si="1"/>
        <v>644.70116539511594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164.07748202579501</v>
      </c>
      <c r="L86">
        <v>65.098145188863953</v>
      </c>
      <c r="M86">
        <v>0</v>
      </c>
      <c r="N86">
        <v>29.619465490058683</v>
      </c>
      <c r="O86">
        <v>49.709316191352343</v>
      </c>
      <c r="P86">
        <v>68.929404878048786</v>
      </c>
      <c r="Q86">
        <v>5.4594170776818745</v>
      </c>
      <c r="R86">
        <v>10.573868961201502</v>
      </c>
      <c r="S86">
        <v>6.60714997995992</v>
      </c>
      <c r="T86">
        <v>0</v>
      </c>
      <c r="U86">
        <v>220.6345892913057</v>
      </c>
      <c r="V86">
        <v>5.2509490238611711</v>
      </c>
      <c r="W86">
        <v>11.751389457013575</v>
      </c>
      <c r="X86">
        <v>24.894302135344734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6.5250299999999992</v>
      </c>
      <c r="AL86">
        <v>0.64922000000000013</v>
      </c>
      <c r="AM86">
        <v>0</v>
      </c>
      <c r="AN86">
        <v>0</v>
      </c>
      <c r="AO86">
        <v>0</v>
      </c>
      <c r="AP86">
        <v>0.97612200000000005</v>
      </c>
      <c r="AQ86">
        <v>0</v>
      </c>
      <c r="AR86">
        <v>0.841248</v>
      </c>
      <c r="AS86">
        <v>1.2983870399999997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28.194321345371321</v>
      </c>
      <c r="BB86">
        <f t="shared" si="1"/>
        <v>644.70116539511594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164.07748202579501</v>
      </c>
      <c r="L87">
        <v>65.098145188863953</v>
      </c>
      <c r="M87">
        <v>0</v>
      </c>
      <c r="N87">
        <v>29.619465490058683</v>
      </c>
      <c r="O87">
        <v>49.709316191352343</v>
      </c>
      <c r="P87">
        <v>68.929404878048786</v>
      </c>
      <c r="Q87">
        <v>5.4594170776818745</v>
      </c>
      <c r="R87">
        <v>10.560883818274627</v>
      </c>
      <c r="S87">
        <v>6.60714997995992</v>
      </c>
      <c r="T87">
        <v>0</v>
      </c>
      <c r="U87">
        <v>220.6345892913057</v>
      </c>
      <c r="V87">
        <v>5.2509490238611711</v>
      </c>
      <c r="W87">
        <v>11.751389457013575</v>
      </c>
      <c r="X87">
        <v>24.894302135344734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6.5250299999999992</v>
      </c>
      <c r="AL87">
        <v>0.64922000000000013</v>
      </c>
      <c r="AM87">
        <v>0</v>
      </c>
      <c r="AN87">
        <v>0</v>
      </c>
      <c r="AO87">
        <v>0</v>
      </c>
      <c r="AP87">
        <v>0.97612200000000005</v>
      </c>
      <c r="AQ87">
        <v>0</v>
      </c>
      <c r="AR87">
        <v>0.841248</v>
      </c>
      <c r="AS87">
        <v>1.2983870399999997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28.193777226791884</v>
      </c>
      <c r="BB87">
        <f t="shared" si="1"/>
        <v>644.68872437076845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164.07748202579501</v>
      </c>
      <c r="L88">
        <v>65.098145188863953</v>
      </c>
      <c r="M88">
        <v>0</v>
      </c>
      <c r="N88">
        <v>29.619465490058683</v>
      </c>
      <c r="O88">
        <v>49.709316191352343</v>
      </c>
      <c r="P88">
        <v>68.929404878048786</v>
      </c>
      <c r="Q88">
        <v>5.4594170776818745</v>
      </c>
      <c r="R88">
        <v>10.560883818274627</v>
      </c>
      <c r="S88">
        <v>6.60714997995992</v>
      </c>
      <c r="T88">
        <v>0</v>
      </c>
      <c r="U88">
        <v>220.6345892913057</v>
      </c>
      <c r="V88">
        <v>5.2509490238611711</v>
      </c>
      <c r="W88">
        <v>11.751389457013575</v>
      </c>
      <c r="X88">
        <v>24.894302135344734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6.5250299999999992</v>
      </c>
      <c r="AL88">
        <v>0.64922000000000013</v>
      </c>
      <c r="AM88">
        <v>0</v>
      </c>
      <c r="AN88">
        <v>0</v>
      </c>
      <c r="AO88">
        <v>0</v>
      </c>
      <c r="AP88">
        <v>0.97612200000000005</v>
      </c>
      <c r="AQ88">
        <v>0</v>
      </c>
      <c r="AR88">
        <v>0.841248</v>
      </c>
      <c r="AS88">
        <v>1.2983870399999997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28.193777226791884</v>
      </c>
      <c r="BB88">
        <f t="shared" si="1"/>
        <v>644.68872437076845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164.07748202579501</v>
      </c>
      <c r="L89">
        <v>65.337964680905813</v>
      </c>
      <c r="M89">
        <v>0</v>
      </c>
      <c r="N89">
        <v>29.619465490058683</v>
      </c>
      <c r="O89">
        <v>49.709316191352343</v>
      </c>
      <c r="P89">
        <v>68.929404878048786</v>
      </c>
      <c r="Q89">
        <v>5.4279943012951604</v>
      </c>
      <c r="R89">
        <v>10.560883818274627</v>
      </c>
      <c r="S89">
        <v>4.8543749928909952</v>
      </c>
      <c r="T89">
        <v>0</v>
      </c>
      <c r="U89">
        <v>220.6345892913057</v>
      </c>
      <c r="V89">
        <v>5.2509490238611711</v>
      </c>
      <c r="W89">
        <v>11.751389457013575</v>
      </c>
      <c r="X89">
        <v>24.894302135344734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6.5250299999999992</v>
      </c>
      <c r="AL89">
        <v>0.64922000000000013</v>
      </c>
      <c r="AM89">
        <v>0</v>
      </c>
      <c r="AN89">
        <v>0</v>
      </c>
      <c r="AO89">
        <v>0</v>
      </c>
      <c r="AP89">
        <v>0.97612200000000005</v>
      </c>
      <c r="AQ89">
        <v>0</v>
      </c>
      <c r="AR89">
        <v>1.1216640000000002</v>
      </c>
      <c r="AS89">
        <v>1.2983870399999997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28.140816749050703</v>
      </c>
      <c r="BB89">
        <f t="shared" si="1"/>
        <v>643.47772257709596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164.08475133618757</v>
      </c>
      <c r="L90">
        <v>65.338130425219944</v>
      </c>
      <c r="M90">
        <v>0</v>
      </c>
      <c r="N90">
        <v>29.619465490058683</v>
      </c>
      <c r="O90">
        <v>49.709316191352343</v>
      </c>
      <c r="P90">
        <v>68.929404878048786</v>
      </c>
      <c r="Q90">
        <v>5.4246619655172417</v>
      </c>
      <c r="R90">
        <v>10.560883818274627</v>
      </c>
      <c r="S90">
        <v>2.932044765486725</v>
      </c>
      <c r="T90">
        <v>0</v>
      </c>
      <c r="U90">
        <v>220.6345892913057</v>
      </c>
      <c r="V90">
        <v>5.2519700551615447</v>
      </c>
      <c r="W90">
        <v>11.748438214613268</v>
      </c>
      <c r="X90">
        <v>24.892787929421203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6.5250299999999992</v>
      </c>
      <c r="AL90">
        <v>0.64922000000000013</v>
      </c>
      <c r="AM90">
        <v>0</v>
      </c>
      <c r="AN90">
        <v>0</v>
      </c>
      <c r="AO90">
        <v>0</v>
      </c>
      <c r="AP90">
        <v>0.97612200000000005</v>
      </c>
      <c r="AQ90">
        <v>0</v>
      </c>
      <c r="AR90">
        <v>1.1216640000000002</v>
      </c>
      <c r="AS90">
        <v>1.2983870399999997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28.060298978554805</v>
      </c>
      <c r="BB90">
        <f t="shared" si="1"/>
        <v>641.63656842209298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164.32479510521924</v>
      </c>
      <c r="L91">
        <v>21.918322349886086</v>
      </c>
      <c r="M91">
        <v>0</v>
      </c>
      <c r="N91">
        <v>29.619465490058683</v>
      </c>
      <c r="O91">
        <v>49.709316191352343</v>
      </c>
      <c r="P91">
        <v>68.929404878048786</v>
      </c>
      <c r="Q91">
        <v>2.6796933831231815</v>
      </c>
      <c r="R91">
        <v>10.561173035230352</v>
      </c>
      <c r="S91">
        <v>2.0051608421052634</v>
      </c>
      <c r="T91">
        <v>0</v>
      </c>
      <c r="U91">
        <v>220.6345892913057</v>
      </c>
      <c r="V91">
        <v>5.1965217391304348</v>
      </c>
      <c r="W91">
        <v>11.437622765233527</v>
      </c>
      <c r="X91">
        <v>24.068882830752514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6.5250299999999992</v>
      </c>
      <c r="AL91">
        <v>0.64922000000000013</v>
      </c>
      <c r="AM91">
        <v>0</v>
      </c>
      <c r="AN91">
        <v>0</v>
      </c>
      <c r="AO91">
        <v>0</v>
      </c>
      <c r="AP91">
        <v>0.97612200000000005</v>
      </c>
      <c r="AQ91">
        <v>0</v>
      </c>
      <c r="AR91">
        <v>1.682496</v>
      </c>
      <c r="AS91">
        <v>1.2983870399999997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26.070859127886344</v>
      </c>
      <c r="BB91">
        <f t="shared" si="1"/>
        <v>596.14534381355975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164.32479510521924</v>
      </c>
      <c r="L92">
        <v>21.918694253989443</v>
      </c>
      <c r="M92">
        <v>0</v>
      </c>
      <c r="N92">
        <v>29.619465490058683</v>
      </c>
      <c r="O92">
        <v>49.709316191352343</v>
      </c>
      <c r="P92">
        <v>68.929404878048786</v>
      </c>
      <c r="Q92">
        <v>2.6796933831231815</v>
      </c>
      <c r="R92">
        <v>10.561173035230352</v>
      </c>
      <c r="S92">
        <v>2.0051608421052634</v>
      </c>
      <c r="T92">
        <v>0</v>
      </c>
      <c r="U92">
        <v>220.6345892913057</v>
      </c>
      <c r="V92">
        <v>5.1965217391304348</v>
      </c>
      <c r="W92">
        <v>11.437622765233527</v>
      </c>
      <c r="X92">
        <v>24.956973532966298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6.5250299999999992</v>
      </c>
      <c r="AL92">
        <v>0.64922000000000013</v>
      </c>
      <c r="AM92">
        <v>0</v>
      </c>
      <c r="AN92">
        <v>0</v>
      </c>
      <c r="AO92">
        <v>0</v>
      </c>
      <c r="AP92">
        <v>0.97612200000000005</v>
      </c>
      <c r="AQ92">
        <v>0</v>
      </c>
      <c r="AR92">
        <v>1.682496</v>
      </c>
      <c r="AS92">
        <v>1.2983870399999997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26.108085713364282</v>
      </c>
      <c r="BB92">
        <f t="shared" si="1"/>
        <v>596.99657983439909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130.25868305718231</v>
      </c>
      <c r="L93">
        <v>21.918694253989443</v>
      </c>
      <c r="M93">
        <v>0</v>
      </c>
      <c r="N93">
        <v>29.619465490058683</v>
      </c>
      <c r="O93">
        <v>49.709316191352343</v>
      </c>
      <c r="P93">
        <v>68.929404878048786</v>
      </c>
      <c r="Q93">
        <v>2.6796933831231815</v>
      </c>
      <c r="R93">
        <v>10.396564168937328</v>
      </c>
      <c r="S93">
        <v>2.0034782608695649</v>
      </c>
      <c r="T93">
        <v>0</v>
      </c>
      <c r="U93">
        <v>220.6345892913057</v>
      </c>
      <c r="V93">
        <v>5.1965217391304348</v>
      </c>
      <c r="W93">
        <v>11.437622765233527</v>
      </c>
      <c r="X93">
        <v>24.956973532966298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6.5250299999999992</v>
      </c>
      <c r="AL93">
        <v>3.2461000000000007</v>
      </c>
      <c r="AM93">
        <v>0</v>
      </c>
      <c r="AN93">
        <v>0</v>
      </c>
      <c r="AO93">
        <v>0</v>
      </c>
      <c r="AP93">
        <v>0.97612200000000005</v>
      </c>
      <c r="AQ93">
        <v>0</v>
      </c>
      <c r="AR93">
        <v>1.682496</v>
      </c>
      <c r="AS93">
        <v>1.2983870399999997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24.782557498273583</v>
      </c>
      <c r="BB93">
        <f t="shared" si="1"/>
        <v>566.68658455392392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79.71971973392462</v>
      </c>
      <c r="L94">
        <v>21.918694253989443</v>
      </c>
      <c r="M94">
        <v>0</v>
      </c>
      <c r="N94">
        <v>29.619465490058683</v>
      </c>
      <c r="O94">
        <v>49.709316191352343</v>
      </c>
      <c r="P94">
        <v>68.929404878048786</v>
      </c>
      <c r="Q94">
        <v>2.6796933831231815</v>
      </c>
      <c r="R94">
        <v>10.396564168937328</v>
      </c>
      <c r="S94">
        <v>2.0034782608695649</v>
      </c>
      <c r="T94">
        <v>0</v>
      </c>
      <c r="U94">
        <v>220.6345892913057</v>
      </c>
      <c r="V94">
        <v>5.1965217391304348</v>
      </c>
      <c r="W94">
        <v>11.437622765233527</v>
      </c>
      <c r="X94">
        <v>24.956973532966298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6.5250299999999992</v>
      </c>
      <c r="AL94">
        <v>13.574600000000006</v>
      </c>
      <c r="AM94">
        <v>0</v>
      </c>
      <c r="AN94">
        <v>0</v>
      </c>
      <c r="AO94">
        <v>0</v>
      </c>
      <c r="AP94">
        <v>0.97612200000000005</v>
      </c>
      <c r="AQ94">
        <v>0</v>
      </c>
      <c r="AR94">
        <v>1.682496</v>
      </c>
      <c r="AS94">
        <v>1.2983870399999997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23.0977390599611</v>
      </c>
      <c r="BB94">
        <f t="shared" si="1"/>
        <v>528.16093966897893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79.721149684699625</v>
      </c>
      <c r="L95">
        <v>21.918694253989443</v>
      </c>
      <c r="M95">
        <v>0</v>
      </c>
      <c r="N95">
        <v>29.619465490058683</v>
      </c>
      <c r="O95">
        <v>49.709316191352343</v>
      </c>
      <c r="P95">
        <v>68.929404878048786</v>
      </c>
      <c r="Q95">
        <v>2.7479687248576847</v>
      </c>
      <c r="R95">
        <v>10.396564168937328</v>
      </c>
      <c r="S95">
        <v>2.1821953625000003</v>
      </c>
      <c r="T95">
        <v>0</v>
      </c>
      <c r="U95">
        <v>220.6345892913057</v>
      </c>
      <c r="V95">
        <v>0</v>
      </c>
      <c r="W95">
        <v>11.437622765233527</v>
      </c>
      <c r="X95">
        <v>12.021573999355047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6.5250299999999992</v>
      </c>
      <c r="AL95">
        <v>13.574600000000006</v>
      </c>
      <c r="AM95">
        <v>0</v>
      </c>
      <c r="AN95">
        <v>0</v>
      </c>
      <c r="AO95">
        <v>0</v>
      </c>
      <c r="AP95">
        <v>0.97612200000000005</v>
      </c>
      <c r="AQ95">
        <v>0</v>
      </c>
      <c r="AR95">
        <v>0.841248</v>
      </c>
      <c r="AS95">
        <v>1.2983870399999997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22.313172007725267</v>
      </c>
      <c r="BB95">
        <f t="shared" si="1"/>
        <v>510.22075984261289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79.38390640491771</v>
      </c>
      <c r="L96">
        <v>21.918694253989443</v>
      </c>
      <c r="M96">
        <v>0</v>
      </c>
      <c r="N96">
        <v>29.619465490058683</v>
      </c>
      <c r="O96">
        <v>49.709316191352343</v>
      </c>
      <c r="P96">
        <v>68.929404878048786</v>
      </c>
      <c r="Q96">
        <v>2.7479687248576847</v>
      </c>
      <c r="R96">
        <v>2.9853982917414728</v>
      </c>
      <c r="S96">
        <v>2.1821953625000003</v>
      </c>
      <c r="T96">
        <v>0</v>
      </c>
      <c r="U96">
        <v>220.6345892913057</v>
      </c>
      <c r="V96">
        <v>0</v>
      </c>
      <c r="W96">
        <v>4.9778252869166018</v>
      </c>
      <c r="X96">
        <v>11.960917671718802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6.5250299999999992</v>
      </c>
      <c r="AL96">
        <v>13.574600000000006</v>
      </c>
      <c r="AM96">
        <v>0</v>
      </c>
      <c r="AN96">
        <v>0</v>
      </c>
      <c r="AO96">
        <v>0</v>
      </c>
      <c r="AP96">
        <v>0.97612200000000005</v>
      </c>
      <c r="AQ96">
        <v>0</v>
      </c>
      <c r="AR96">
        <v>0.841248</v>
      </c>
      <c r="AS96">
        <v>1.2983870399999997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21.715306691608429</v>
      </c>
      <c r="BB96">
        <f t="shared" si="1"/>
        <v>496.54976219579868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79.720642040239156</v>
      </c>
      <c r="L97">
        <v>21.918694253989443</v>
      </c>
      <c r="M97">
        <v>0</v>
      </c>
      <c r="N97">
        <v>29.619465490058683</v>
      </c>
      <c r="O97">
        <v>49.709316191352343</v>
      </c>
      <c r="P97">
        <v>68.929404878048786</v>
      </c>
      <c r="Q97">
        <v>2.7479687248576847</v>
      </c>
      <c r="R97">
        <v>2.9853982917414728</v>
      </c>
      <c r="S97">
        <v>2.1821953625000003</v>
      </c>
      <c r="T97">
        <v>0</v>
      </c>
      <c r="U97">
        <v>220.6345892913057</v>
      </c>
      <c r="V97">
        <v>0</v>
      </c>
      <c r="W97">
        <v>4.9778252869166018</v>
      </c>
      <c r="X97">
        <v>11.960917671718802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6.5250299999999992</v>
      </c>
      <c r="AL97">
        <v>13.574600000000006</v>
      </c>
      <c r="AM97">
        <v>0</v>
      </c>
      <c r="AN97">
        <v>0</v>
      </c>
      <c r="AO97">
        <v>0</v>
      </c>
      <c r="AP97">
        <v>0.97612200000000005</v>
      </c>
      <c r="AQ97">
        <v>0</v>
      </c>
      <c r="AR97">
        <v>0.841248</v>
      </c>
      <c r="AS97">
        <v>1.2983870399999997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21.729415914728389</v>
      </c>
      <c r="BB97">
        <f t="shared" si="1"/>
        <v>496.87238860800016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79.720941625576586</v>
      </c>
      <c r="L98">
        <v>21.918694253989443</v>
      </c>
      <c r="M98">
        <v>0</v>
      </c>
      <c r="N98">
        <v>29.619465490058683</v>
      </c>
      <c r="O98">
        <v>49.709316191352343</v>
      </c>
      <c r="P98">
        <v>68.929404878048786</v>
      </c>
      <c r="Q98">
        <v>2.7479687248576847</v>
      </c>
      <c r="R98">
        <v>2.9853982917414728</v>
      </c>
      <c r="S98">
        <v>2.1821953625000003</v>
      </c>
      <c r="T98">
        <v>0</v>
      </c>
      <c r="U98">
        <v>220.6345892913057</v>
      </c>
      <c r="V98">
        <v>0</v>
      </c>
      <c r="W98">
        <v>4.9778252869166018</v>
      </c>
      <c r="X98">
        <v>11.960917671718802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6.5250299999999992</v>
      </c>
      <c r="AL98">
        <v>3.2461000000000007</v>
      </c>
      <c r="AM98">
        <v>0</v>
      </c>
      <c r="AN98">
        <v>0</v>
      </c>
      <c r="AO98">
        <v>0</v>
      </c>
      <c r="AP98">
        <v>0.97612200000000005</v>
      </c>
      <c r="AQ98">
        <v>0</v>
      </c>
      <c r="AR98">
        <v>0.841248</v>
      </c>
      <c r="AS98">
        <v>1.2983870399999997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21.296664317354022</v>
      </c>
      <c r="BB98">
        <f t="shared" si="1"/>
        <v>486.97693979071204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3.3341972505467896</v>
      </c>
      <c r="L99">
        <f t="shared" si="2"/>
        <v>1.2177931393823869</v>
      </c>
      <c r="M99">
        <f t="shared" si="2"/>
        <v>0</v>
      </c>
      <c r="N99">
        <f t="shared" si="2"/>
        <v>0.71086717176140868</v>
      </c>
      <c r="O99">
        <f t="shared" si="2"/>
        <v>1.1930235885924558</v>
      </c>
      <c r="P99">
        <f t="shared" si="2"/>
        <v>1.6280835585809719</v>
      </c>
      <c r="Q99">
        <f t="shared" si="2"/>
        <v>0.10192797080486549</v>
      </c>
      <c r="R99">
        <f t="shared" si="2"/>
        <v>0.21005730035990899</v>
      </c>
      <c r="S99">
        <f t="shared" si="2"/>
        <v>0.1257820491287141</v>
      </c>
      <c r="T99">
        <f t="shared" si="2"/>
        <v>0</v>
      </c>
      <c r="U99">
        <f t="shared" si="2"/>
        <v>5.2952301429913282</v>
      </c>
      <c r="V99">
        <f t="shared" si="2"/>
        <v>8.9650404197282901E-2</v>
      </c>
      <c r="W99">
        <f t="shared" si="2"/>
        <v>0.23612361912036722</v>
      </c>
      <c r="X99">
        <f t="shared" si="2"/>
        <v>0.50753993652312268</v>
      </c>
      <c r="Y99">
        <f t="shared" si="2"/>
        <v>0</v>
      </c>
      <c r="Z99">
        <f t="shared" si="2"/>
        <v>1.4573503999999992E-2</v>
      </c>
      <c r="AA99">
        <f t="shared" si="2"/>
        <v>3.3307352739999997E-2</v>
      </c>
      <c r="AB99">
        <f t="shared" si="2"/>
        <v>3.1665954143999996E-2</v>
      </c>
      <c r="AC99">
        <f t="shared" si="2"/>
        <v>2.6147678909250009E-2</v>
      </c>
      <c r="AD99">
        <f t="shared" si="2"/>
        <v>3.8032694505000013E-2</v>
      </c>
      <c r="AE99">
        <f t="shared" si="2"/>
        <v>7.2106915079999986E-2</v>
      </c>
      <c r="AF99">
        <f t="shared" si="2"/>
        <v>0</v>
      </c>
      <c r="AG99">
        <f t="shared" si="2"/>
        <v>0</v>
      </c>
      <c r="AH99">
        <f t="shared" si="2"/>
        <v>0.16133865360000002</v>
      </c>
      <c r="AI99">
        <f t="shared" si="2"/>
        <v>1.4316920624999993E-2</v>
      </c>
      <c r="AJ99">
        <f t="shared" si="2"/>
        <v>0</v>
      </c>
      <c r="AK99">
        <f t="shared" si="2"/>
        <v>0.15660072000000014</v>
      </c>
      <c r="AL99">
        <f t="shared" si="2"/>
        <v>5.862161500000012E-2</v>
      </c>
      <c r="AM99">
        <f t="shared" si="2"/>
        <v>1.2937722840000001E-2</v>
      </c>
      <c r="AN99">
        <f t="shared" si="2"/>
        <v>0</v>
      </c>
      <c r="AO99">
        <f t="shared" si="2"/>
        <v>3.7524690000000001E-4</v>
      </c>
      <c r="AP99">
        <f t="shared" si="2"/>
        <v>1.9912888800000018E-2</v>
      </c>
      <c r="AQ99">
        <f t="shared" si="2"/>
        <v>0</v>
      </c>
      <c r="AR99">
        <f t="shared" si="2"/>
        <v>4.087063199999999E-2</v>
      </c>
      <c r="AS99">
        <f t="shared" si="2"/>
        <v>4.4128075319999939E-2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0.64422142100184443</v>
      </c>
      <c r="BB99">
        <f t="shared" si="1"/>
        <v>14.730991285451006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4.8845183248492967</v>
      </c>
      <c r="L3">
        <v>317.99754264983665</v>
      </c>
      <c r="M3">
        <v>27.783096659777605</v>
      </c>
      <c r="N3">
        <v>35.798015021459229</v>
      </c>
      <c r="O3">
        <v>0</v>
      </c>
      <c r="P3">
        <v>40.904811790495572</v>
      </c>
      <c r="Q3">
        <v>2.3265815708502018</v>
      </c>
      <c r="R3">
        <v>4.6034645487804884</v>
      </c>
      <c r="S3">
        <v>4.1151065731707321</v>
      </c>
      <c r="T3">
        <v>0</v>
      </c>
      <c r="U3">
        <v>17.138005194010994</v>
      </c>
      <c r="V3">
        <v>2.0859898916967508</v>
      </c>
      <c r="W3">
        <v>2.0040357712305026</v>
      </c>
      <c r="X3">
        <v>9.9988716502115658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2.7468576000000002</v>
      </c>
      <c r="AG3">
        <v>13.405560319999999</v>
      </c>
      <c r="AH3">
        <v>0</v>
      </c>
      <c r="AI3">
        <v>0</v>
      </c>
      <c r="AJ3">
        <v>0</v>
      </c>
      <c r="AK3">
        <v>7.8821099999999991</v>
      </c>
      <c r="AL3">
        <v>0</v>
      </c>
      <c r="AM3">
        <v>0</v>
      </c>
      <c r="AN3">
        <v>0.71345016899999991</v>
      </c>
      <c r="AO3">
        <v>0</v>
      </c>
      <c r="AP3">
        <v>1.1004302400000001</v>
      </c>
      <c r="AQ3">
        <v>0</v>
      </c>
      <c r="AR3">
        <v>9.4838015999999996</v>
      </c>
      <c r="AS3">
        <v>5.1175712639999995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21.372763312934204</v>
      </c>
      <c r="BB3">
        <f>SUM(B3:AZ3)-BA3</f>
        <v>488.71705752643533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4.8845183248492967</v>
      </c>
      <c r="L4">
        <v>317.99754264983665</v>
      </c>
      <c r="M4">
        <v>27.783111310794116</v>
      </c>
      <c r="N4">
        <v>35.798015021459229</v>
      </c>
      <c r="O4">
        <v>0</v>
      </c>
      <c r="P4">
        <v>40.904811790495572</v>
      </c>
      <c r="Q4">
        <v>2.3265815708502018</v>
      </c>
      <c r="R4">
        <v>4.6034645487804884</v>
      </c>
      <c r="S4">
        <v>4.1151065731707321</v>
      </c>
      <c r="T4">
        <v>0</v>
      </c>
      <c r="U4">
        <v>17.138005194010994</v>
      </c>
      <c r="V4">
        <v>2</v>
      </c>
      <c r="W4">
        <v>2.0034782608695654</v>
      </c>
      <c r="X4">
        <v>9.9988716502115658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2.7468576000000002</v>
      </c>
      <c r="AG4">
        <v>13.405560319999999</v>
      </c>
      <c r="AH4">
        <v>0</v>
      </c>
      <c r="AI4">
        <v>0</v>
      </c>
      <c r="AJ4">
        <v>0</v>
      </c>
      <c r="AK4">
        <v>7.8821099999999991</v>
      </c>
      <c r="AL4">
        <v>0</v>
      </c>
      <c r="AM4">
        <v>0</v>
      </c>
      <c r="AN4">
        <v>0.71345016899999991</v>
      </c>
      <c r="AO4">
        <v>0</v>
      </c>
      <c r="AP4">
        <v>1.1004302400000001</v>
      </c>
      <c r="AQ4">
        <v>0</v>
      </c>
      <c r="AR4">
        <v>9.4838015999999996</v>
      </c>
      <c r="AS4">
        <v>5.1175712639999995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21.369137708252502</v>
      </c>
      <c r="BB4">
        <f t="shared" ref="BB4:BB67" si="0">SUM(B4:AZ4)-BA4</f>
        <v>488.63415038007588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4.8845183248492967</v>
      </c>
      <c r="L5">
        <v>317.99754264983665</v>
      </c>
      <c r="M5">
        <v>27.783111310794116</v>
      </c>
      <c r="N5">
        <v>35.798015021459229</v>
      </c>
      <c r="O5">
        <v>0</v>
      </c>
      <c r="P5">
        <v>40.904811790495572</v>
      </c>
      <c r="Q5">
        <v>2.3265815708502018</v>
      </c>
      <c r="R5">
        <v>4.6034645487804884</v>
      </c>
      <c r="S5">
        <v>3.9552130428231567</v>
      </c>
      <c r="T5">
        <v>0</v>
      </c>
      <c r="U5">
        <v>17.138005194010994</v>
      </c>
      <c r="V5">
        <v>2</v>
      </c>
      <c r="W5">
        <v>2.0034782608695654</v>
      </c>
      <c r="X5">
        <v>9.9988716502115658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2.7468576000000002</v>
      </c>
      <c r="AG5">
        <v>13.405560319999999</v>
      </c>
      <c r="AH5">
        <v>0</v>
      </c>
      <c r="AI5">
        <v>0</v>
      </c>
      <c r="AJ5">
        <v>0</v>
      </c>
      <c r="AK5">
        <v>7.8821099999999991</v>
      </c>
      <c r="AL5">
        <v>0</v>
      </c>
      <c r="AM5">
        <v>0</v>
      </c>
      <c r="AN5">
        <v>0.71345016899999991</v>
      </c>
      <c r="AO5">
        <v>0</v>
      </c>
      <c r="AP5">
        <v>0.98252700000000004</v>
      </c>
      <c r="AQ5">
        <v>0</v>
      </c>
      <c r="AR5">
        <v>0.67741439999999997</v>
      </c>
      <c r="AS5">
        <v>5.1175712639999995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20.98851020488042</v>
      </c>
      <c r="BB5">
        <f t="shared" si="0"/>
        <v>479.93059391310038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4.8951271846801632</v>
      </c>
      <c r="L6">
        <v>317.99754264983665</v>
      </c>
      <c r="M6">
        <v>27.783111310794116</v>
      </c>
      <c r="N6">
        <v>35.798015021459229</v>
      </c>
      <c r="O6">
        <v>0</v>
      </c>
      <c r="P6">
        <v>40.904811790495572</v>
      </c>
      <c r="Q6">
        <v>2.3265815708502018</v>
      </c>
      <c r="R6">
        <v>4.6034645487804884</v>
      </c>
      <c r="S6">
        <v>3.9552130428231567</v>
      </c>
      <c r="T6">
        <v>0</v>
      </c>
      <c r="U6">
        <v>17.138005194010994</v>
      </c>
      <c r="V6">
        <v>2</v>
      </c>
      <c r="W6">
        <v>2.0034782608695654</v>
      </c>
      <c r="X6">
        <v>9.9988716502115658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2.7468576000000002</v>
      </c>
      <c r="AG6">
        <v>13.405560319999999</v>
      </c>
      <c r="AH6">
        <v>0</v>
      </c>
      <c r="AI6">
        <v>0</v>
      </c>
      <c r="AJ6">
        <v>0</v>
      </c>
      <c r="AK6">
        <v>7.8821099999999991</v>
      </c>
      <c r="AL6">
        <v>0</v>
      </c>
      <c r="AM6">
        <v>0</v>
      </c>
      <c r="AN6">
        <v>0.71345016899999991</v>
      </c>
      <c r="AO6">
        <v>0</v>
      </c>
      <c r="AP6">
        <v>0.98252700000000004</v>
      </c>
      <c r="AQ6">
        <v>0</v>
      </c>
      <c r="AR6">
        <v>0.67741439999999997</v>
      </c>
      <c r="AS6">
        <v>5.1175712639999995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20.988954717191938</v>
      </c>
      <c r="BB6">
        <f t="shared" si="0"/>
        <v>479.94075826061976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4.8951427396057001</v>
      </c>
      <c r="L7">
        <v>317.99754264983665</v>
      </c>
      <c r="M7">
        <v>27.783111310794116</v>
      </c>
      <c r="N7">
        <v>35.798015021459229</v>
      </c>
      <c r="O7">
        <v>0</v>
      </c>
      <c r="P7">
        <v>40.904811790495572</v>
      </c>
      <c r="Q7">
        <v>2.3265815708502018</v>
      </c>
      <c r="R7">
        <v>4.6034645487804884</v>
      </c>
      <c r="S7">
        <v>3.9552130428231567</v>
      </c>
      <c r="T7">
        <v>0</v>
      </c>
      <c r="U7">
        <v>17.138005194010994</v>
      </c>
      <c r="V7">
        <v>2</v>
      </c>
      <c r="W7">
        <v>2.0034782608695654</v>
      </c>
      <c r="X7">
        <v>9.9988716502115658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2.7468576000000002</v>
      </c>
      <c r="AG7">
        <v>13.405560319999999</v>
      </c>
      <c r="AH7">
        <v>0</v>
      </c>
      <c r="AI7">
        <v>0</v>
      </c>
      <c r="AJ7">
        <v>0</v>
      </c>
      <c r="AK7">
        <v>7.8821099999999991</v>
      </c>
      <c r="AL7">
        <v>0</v>
      </c>
      <c r="AM7">
        <v>0</v>
      </c>
      <c r="AN7">
        <v>0.71345016899999991</v>
      </c>
      <c r="AO7">
        <v>0</v>
      </c>
      <c r="AP7">
        <v>0.98252700000000004</v>
      </c>
      <c r="AQ7">
        <v>0</v>
      </c>
      <c r="AR7">
        <v>0.67741439999999997</v>
      </c>
      <c r="AS7">
        <v>5.1175712639999995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20.988955375367347</v>
      </c>
      <c r="BB7">
        <f t="shared" si="0"/>
        <v>479.94077315736985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4.8951271846801632</v>
      </c>
      <c r="L8">
        <v>317.99754264983665</v>
      </c>
      <c r="M8">
        <v>27.783111310794116</v>
      </c>
      <c r="N8">
        <v>35.798015021459229</v>
      </c>
      <c r="O8">
        <v>0</v>
      </c>
      <c r="P8">
        <v>40.904811790495572</v>
      </c>
      <c r="Q8">
        <v>2.3265815708502018</v>
      </c>
      <c r="R8">
        <v>4.6034645487804884</v>
      </c>
      <c r="S8">
        <v>3.9552130428231567</v>
      </c>
      <c r="T8">
        <v>0</v>
      </c>
      <c r="U8">
        <v>17.138005194010994</v>
      </c>
      <c r="V8">
        <v>2</v>
      </c>
      <c r="W8">
        <v>2.0034782608695654</v>
      </c>
      <c r="X8">
        <v>9.9988716502115658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2.7468576000000002</v>
      </c>
      <c r="AG8">
        <v>13.405560319999999</v>
      </c>
      <c r="AH8">
        <v>0</v>
      </c>
      <c r="AI8">
        <v>0</v>
      </c>
      <c r="AJ8">
        <v>0</v>
      </c>
      <c r="AK8">
        <v>7.8821099999999991</v>
      </c>
      <c r="AL8">
        <v>0</v>
      </c>
      <c r="AM8">
        <v>0</v>
      </c>
      <c r="AN8">
        <v>0.71345016899999991</v>
      </c>
      <c r="AO8">
        <v>0</v>
      </c>
      <c r="AP8">
        <v>0.98252700000000004</v>
      </c>
      <c r="AQ8">
        <v>0</v>
      </c>
      <c r="AR8">
        <v>0.67741439999999997</v>
      </c>
      <c r="AS8">
        <v>5.1175712639999995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20.988954717191938</v>
      </c>
      <c r="BB8">
        <f t="shared" si="0"/>
        <v>479.94075826061976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4.8951427396057001</v>
      </c>
      <c r="L9">
        <v>317.99754264983665</v>
      </c>
      <c r="M9">
        <v>27.783111310794116</v>
      </c>
      <c r="N9">
        <v>35.798015021459229</v>
      </c>
      <c r="O9">
        <v>0</v>
      </c>
      <c r="P9">
        <v>41.23740824598184</v>
      </c>
      <c r="Q9">
        <v>2.3265815708502018</v>
      </c>
      <c r="R9">
        <v>4.6034645487804884</v>
      </c>
      <c r="S9">
        <v>3.9552130428231567</v>
      </c>
      <c r="T9">
        <v>0</v>
      </c>
      <c r="U9">
        <v>17.138005194010994</v>
      </c>
      <c r="V9">
        <v>2</v>
      </c>
      <c r="W9">
        <v>2.0034782608695654</v>
      </c>
      <c r="X9">
        <v>9.9988716502115658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2.7468576000000002</v>
      </c>
      <c r="AG9">
        <v>13.405560319999999</v>
      </c>
      <c r="AH9">
        <v>0</v>
      </c>
      <c r="AI9">
        <v>0</v>
      </c>
      <c r="AJ9">
        <v>0</v>
      </c>
      <c r="AK9">
        <v>7.8821099999999991</v>
      </c>
      <c r="AL9">
        <v>0</v>
      </c>
      <c r="AM9">
        <v>0</v>
      </c>
      <c r="AN9">
        <v>0.71345016899999991</v>
      </c>
      <c r="AO9">
        <v>0</v>
      </c>
      <c r="AP9">
        <v>0.98252700000000004</v>
      </c>
      <c r="AQ9">
        <v>0</v>
      </c>
      <c r="AR9">
        <v>0.67741439999999997</v>
      </c>
      <c r="AS9">
        <v>5.1175712639999995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21.002891344787812</v>
      </c>
      <c r="BB9">
        <f t="shared" si="0"/>
        <v>480.25943364343567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4.8951271846801632</v>
      </c>
      <c r="L10">
        <v>317.99754264983665</v>
      </c>
      <c r="M10">
        <v>27.783111310794116</v>
      </c>
      <c r="N10">
        <v>35.798015021459229</v>
      </c>
      <c r="O10">
        <v>0</v>
      </c>
      <c r="P10">
        <v>41.23740824598184</v>
      </c>
      <c r="Q10">
        <v>2.3265815708502018</v>
      </c>
      <c r="R10">
        <v>4.6034645487804884</v>
      </c>
      <c r="S10">
        <v>3.9552130428231567</v>
      </c>
      <c r="T10">
        <v>0</v>
      </c>
      <c r="U10">
        <v>17.138005194010994</v>
      </c>
      <c r="V10">
        <v>2</v>
      </c>
      <c r="W10">
        <v>2.0034782608695654</v>
      </c>
      <c r="X10">
        <v>9.9988716502115658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2.7468576000000002</v>
      </c>
      <c r="AG10">
        <v>13.405560319999999</v>
      </c>
      <c r="AH10">
        <v>0</v>
      </c>
      <c r="AI10">
        <v>0</v>
      </c>
      <c r="AJ10">
        <v>0</v>
      </c>
      <c r="AK10">
        <v>7.8821099999999991</v>
      </c>
      <c r="AL10">
        <v>0</v>
      </c>
      <c r="AM10">
        <v>0</v>
      </c>
      <c r="AN10">
        <v>0.71345016899999991</v>
      </c>
      <c r="AO10">
        <v>0</v>
      </c>
      <c r="AP10">
        <v>0.98252700000000004</v>
      </c>
      <c r="AQ10">
        <v>0</v>
      </c>
      <c r="AR10">
        <v>0.67741439999999997</v>
      </c>
      <c r="AS10">
        <v>5.1175712639999995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21.002890686612403</v>
      </c>
      <c r="BB10">
        <f t="shared" si="0"/>
        <v>480.25941874668558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4.8951427396057001</v>
      </c>
      <c r="L11">
        <v>317.99754264983665</v>
      </c>
      <c r="M11">
        <v>27.783111310794116</v>
      </c>
      <c r="N11">
        <v>35.798015021459229</v>
      </c>
      <c r="O11">
        <v>0</v>
      </c>
      <c r="P11">
        <v>41.23740824598184</v>
      </c>
      <c r="Q11">
        <v>2.3265815708502018</v>
      </c>
      <c r="R11">
        <v>6.210319077889447</v>
      </c>
      <c r="S11">
        <v>4.1151065731707321</v>
      </c>
      <c r="T11">
        <v>0</v>
      </c>
      <c r="U11">
        <v>17.138005194010994</v>
      </c>
      <c r="V11">
        <v>2</v>
      </c>
      <c r="W11">
        <v>2.0034782608695654</v>
      </c>
      <c r="X11">
        <v>9.9988716502115658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2.7468576000000002</v>
      </c>
      <c r="AG11">
        <v>13.405560319999999</v>
      </c>
      <c r="AH11">
        <v>0</v>
      </c>
      <c r="AI11">
        <v>0</v>
      </c>
      <c r="AJ11">
        <v>0</v>
      </c>
      <c r="AK11">
        <v>7.8821099999999991</v>
      </c>
      <c r="AL11">
        <v>0</v>
      </c>
      <c r="AM11">
        <v>0</v>
      </c>
      <c r="AN11">
        <v>0.71345016899999991</v>
      </c>
      <c r="AO11">
        <v>0</v>
      </c>
      <c r="AP11">
        <v>0.98252700000000004</v>
      </c>
      <c r="AQ11">
        <v>0</v>
      </c>
      <c r="AR11">
        <v>0.67741439999999997</v>
      </c>
      <c r="AS11">
        <v>5.1175712639999995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21.076918131428677</v>
      </c>
      <c r="BB11">
        <f t="shared" si="0"/>
        <v>481.95215491625135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4.8951271846801632</v>
      </c>
      <c r="L12">
        <v>317.99754264983665</v>
      </c>
      <c r="M12">
        <v>27.783111310794116</v>
      </c>
      <c r="N12">
        <v>35.798015021459229</v>
      </c>
      <c r="O12">
        <v>0</v>
      </c>
      <c r="P12">
        <v>41.23740824598184</v>
      </c>
      <c r="Q12">
        <v>2.3265815708502018</v>
      </c>
      <c r="R12">
        <v>6.210319077889447</v>
      </c>
      <c r="S12">
        <v>4.1151065731707321</v>
      </c>
      <c r="T12">
        <v>0</v>
      </c>
      <c r="U12">
        <v>17.138005194010994</v>
      </c>
      <c r="V12">
        <v>2</v>
      </c>
      <c r="W12">
        <v>2.0034782608695654</v>
      </c>
      <c r="X12">
        <v>9.9988716502115658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2.7468576000000002</v>
      </c>
      <c r="AG12">
        <v>13.405560319999999</v>
      </c>
      <c r="AH12">
        <v>0</v>
      </c>
      <c r="AI12">
        <v>0</v>
      </c>
      <c r="AJ12">
        <v>0</v>
      </c>
      <c r="AK12">
        <v>7.8821099999999991</v>
      </c>
      <c r="AL12">
        <v>0</v>
      </c>
      <c r="AM12">
        <v>0</v>
      </c>
      <c r="AN12">
        <v>0.71345016899999991</v>
      </c>
      <c r="AO12">
        <v>0</v>
      </c>
      <c r="AP12">
        <v>0.98252700000000004</v>
      </c>
      <c r="AQ12">
        <v>0</v>
      </c>
      <c r="AR12">
        <v>0.67741439999999997</v>
      </c>
      <c r="AS12">
        <v>5.1175712639999995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21.076917473253268</v>
      </c>
      <c r="BB12">
        <f t="shared" si="0"/>
        <v>481.9521400195012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4.8951427396057001</v>
      </c>
      <c r="L13">
        <v>317.99754264983665</v>
      </c>
      <c r="M13">
        <v>27.783111310794116</v>
      </c>
      <c r="N13">
        <v>35.798015021459229</v>
      </c>
      <c r="O13">
        <v>0</v>
      </c>
      <c r="P13">
        <v>41.23740824598184</v>
      </c>
      <c r="Q13">
        <v>2.3265815708502018</v>
      </c>
      <c r="R13">
        <v>6.210319077889447</v>
      </c>
      <c r="S13">
        <v>4.1151065731707321</v>
      </c>
      <c r="T13">
        <v>0</v>
      </c>
      <c r="U13">
        <v>17.138005194010994</v>
      </c>
      <c r="V13">
        <v>2</v>
      </c>
      <c r="W13">
        <v>2.0034782608695654</v>
      </c>
      <c r="X13">
        <v>9.9988716502115658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2.7468576000000002</v>
      </c>
      <c r="AG13">
        <v>13.405560319999999</v>
      </c>
      <c r="AH13">
        <v>0</v>
      </c>
      <c r="AI13">
        <v>0</v>
      </c>
      <c r="AJ13">
        <v>0</v>
      </c>
      <c r="AK13">
        <v>7.8821099999999991</v>
      </c>
      <c r="AL13">
        <v>0</v>
      </c>
      <c r="AM13">
        <v>0</v>
      </c>
      <c r="AN13">
        <v>0.71345016899999991</v>
      </c>
      <c r="AO13">
        <v>0</v>
      </c>
      <c r="AP13">
        <v>0.98252700000000004</v>
      </c>
      <c r="AQ13">
        <v>0</v>
      </c>
      <c r="AR13">
        <v>0.67741439999999997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20.928203274228675</v>
      </c>
      <c r="BB13">
        <f t="shared" si="0"/>
        <v>478.55158647745134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4.8951271846801632</v>
      </c>
      <c r="L14">
        <v>317.99754264983665</v>
      </c>
      <c r="M14">
        <v>27.783111310794116</v>
      </c>
      <c r="N14">
        <v>35.798015021459229</v>
      </c>
      <c r="O14">
        <v>0</v>
      </c>
      <c r="P14">
        <v>41.23740824598184</v>
      </c>
      <c r="Q14">
        <v>2.3265815708502018</v>
      </c>
      <c r="R14">
        <v>6.210319077889447</v>
      </c>
      <c r="S14">
        <v>4.1151065731707321</v>
      </c>
      <c r="T14">
        <v>0</v>
      </c>
      <c r="U14">
        <v>17.138005194010994</v>
      </c>
      <c r="V14">
        <v>2</v>
      </c>
      <c r="W14">
        <v>2.0034782608695654</v>
      </c>
      <c r="X14">
        <v>9.9988716502115658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2.7468576000000002</v>
      </c>
      <c r="AG14">
        <v>13.405560319999999</v>
      </c>
      <c r="AH14">
        <v>0</v>
      </c>
      <c r="AI14">
        <v>0</v>
      </c>
      <c r="AJ14">
        <v>0</v>
      </c>
      <c r="AK14">
        <v>7.8821099999999991</v>
      </c>
      <c r="AL14">
        <v>0</v>
      </c>
      <c r="AM14">
        <v>0</v>
      </c>
      <c r="AN14">
        <v>0.71345016899999991</v>
      </c>
      <c r="AO14">
        <v>0</v>
      </c>
      <c r="AP14">
        <v>0.98252700000000004</v>
      </c>
      <c r="AQ14">
        <v>0</v>
      </c>
      <c r="AR14">
        <v>0.67741439999999997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20.928202616053266</v>
      </c>
      <c r="BB14">
        <f t="shared" si="0"/>
        <v>478.55157158070119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4.8951427396057001</v>
      </c>
      <c r="L15">
        <v>317.99754264983665</v>
      </c>
      <c r="M15">
        <v>27.783111310794116</v>
      </c>
      <c r="N15">
        <v>35.798015021459229</v>
      </c>
      <c r="O15">
        <v>0</v>
      </c>
      <c r="P15">
        <v>41.23740824598184</v>
      </c>
      <c r="Q15">
        <v>2.3265815708502018</v>
      </c>
      <c r="R15">
        <v>6.0011172037422034</v>
      </c>
      <c r="S15">
        <v>4.1151065731707321</v>
      </c>
      <c r="T15">
        <v>0</v>
      </c>
      <c r="U15">
        <v>17.138005194010994</v>
      </c>
      <c r="V15">
        <v>2</v>
      </c>
      <c r="W15">
        <v>2.0034782608695654</v>
      </c>
      <c r="X15">
        <v>9.9988716502115658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2.7468576000000002</v>
      </c>
      <c r="AG15">
        <v>13.405560319999999</v>
      </c>
      <c r="AH15">
        <v>0</v>
      </c>
      <c r="AI15">
        <v>0</v>
      </c>
      <c r="AJ15">
        <v>0</v>
      </c>
      <c r="AK15">
        <v>7.8821099999999991</v>
      </c>
      <c r="AL15">
        <v>0</v>
      </c>
      <c r="AM15">
        <v>0</v>
      </c>
      <c r="AN15">
        <v>0.71345016899999991</v>
      </c>
      <c r="AO15">
        <v>0</v>
      </c>
      <c r="AP15">
        <v>0.98252700000000004</v>
      </c>
      <c r="AQ15">
        <v>0</v>
      </c>
      <c r="AR15">
        <v>0.67741439999999997</v>
      </c>
      <c r="AS15">
        <v>1.5682879679999999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20.91943778006085</v>
      </c>
      <c r="BB15">
        <f t="shared" si="0"/>
        <v>478.35115009747193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4.8951271846801632</v>
      </c>
      <c r="L16">
        <v>317.99754264983665</v>
      </c>
      <c r="M16">
        <v>27.783111310794116</v>
      </c>
      <c r="N16">
        <v>35.798015021459229</v>
      </c>
      <c r="O16">
        <v>0</v>
      </c>
      <c r="P16">
        <v>41.23740824598184</v>
      </c>
      <c r="Q16">
        <v>2.3265815708502018</v>
      </c>
      <c r="R16">
        <v>6.0011172037422034</v>
      </c>
      <c r="S16">
        <v>4.1151065731707321</v>
      </c>
      <c r="T16">
        <v>0</v>
      </c>
      <c r="U16">
        <v>17.138005194010994</v>
      </c>
      <c r="V16">
        <v>2</v>
      </c>
      <c r="W16">
        <v>2.0034782608695654</v>
      </c>
      <c r="X16">
        <v>9.9988716502115658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2.7468576000000002</v>
      </c>
      <c r="AG16">
        <v>13.405560319999999</v>
      </c>
      <c r="AH16">
        <v>0</v>
      </c>
      <c r="AI16">
        <v>0</v>
      </c>
      <c r="AJ16">
        <v>0</v>
      </c>
      <c r="AK16">
        <v>7.8821099999999991</v>
      </c>
      <c r="AL16">
        <v>0</v>
      </c>
      <c r="AM16">
        <v>0</v>
      </c>
      <c r="AN16">
        <v>0.71345016899999991</v>
      </c>
      <c r="AO16">
        <v>0</v>
      </c>
      <c r="AP16">
        <v>0.98252700000000004</v>
      </c>
      <c r="AQ16">
        <v>0</v>
      </c>
      <c r="AR16">
        <v>0.67741439999999997</v>
      </c>
      <c r="AS16">
        <v>1.5682879679999999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20.919437121885441</v>
      </c>
      <c r="BB16">
        <f t="shared" si="0"/>
        <v>478.35113520072179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4.8951427396057001</v>
      </c>
      <c r="L17">
        <v>317.99754264983665</v>
      </c>
      <c r="M17">
        <v>27.783111310794116</v>
      </c>
      <c r="N17">
        <v>35.798015021459229</v>
      </c>
      <c r="O17">
        <v>0</v>
      </c>
      <c r="P17">
        <v>41.23740824598184</v>
      </c>
      <c r="Q17">
        <v>2.3265815708502018</v>
      </c>
      <c r="R17">
        <v>6.0011172037422034</v>
      </c>
      <c r="S17">
        <v>4.1151065731707321</v>
      </c>
      <c r="T17">
        <v>0</v>
      </c>
      <c r="U17">
        <v>17.138005194010994</v>
      </c>
      <c r="V17">
        <v>2</v>
      </c>
      <c r="W17">
        <v>2.0034782608695654</v>
      </c>
      <c r="X17">
        <v>9.9988716502115658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2.7468576000000002</v>
      </c>
      <c r="AG17">
        <v>13.405560319999999</v>
      </c>
      <c r="AH17">
        <v>0</v>
      </c>
      <c r="AI17">
        <v>0</v>
      </c>
      <c r="AJ17">
        <v>0</v>
      </c>
      <c r="AK17">
        <v>7.8821099999999991</v>
      </c>
      <c r="AL17">
        <v>0</v>
      </c>
      <c r="AM17">
        <v>0</v>
      </c>
      <c r="AN17">
        <v>0.71345016899999991</v>
      </c>
      <c r="AO17">
        <v>0</v>
      </c>
      <c r="AP17">
        <v>0.98252700000000004</v>
      </c>
      <c r="AQ17">
        <v>0</v>
      </c>
      <c r="AR17">
        <v>0.67741439999999997</v>
      </c>
      <c r="AS17">
        <v>1.5682879679999999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20.91943778006085</v>
      </c>
      <c r="BB17">
        <f t="shared" si="0"/>
        <v>478.35115009747193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4.8951271846801632</v>
      </c>
      <c r="L18">
        <v>317.99754264983665</v>
      </c>
      <c r="M18">
        <v>27.783111310794116</v>
      </c>
      <c r="N18">
        <v>35.798015021459229</v>
      </c>
      <c r="O18">
        <v>0</v>
      </c>
      <c r="P18">
        <v>41.23740824598184</v>
      </c>
      <c r="Q18">
        <v>2.3265815708502018</v>
      </c>
      <c r="R18">
        <v>6.0011172037422034</v>
      </c>
      <c r="S18">
        <v>4.1151065731707321</v>
      </c>
      <c r="T18">
        <v>0</v>
      </c>
      <c r="U18">
        <v>17.138005194010994</v>
      </c>
      <c r="V18">
        <v>2</v>
      </c>
      <c r="W18">
        <v>2.0034782608695654</v>
      </c>
      <c r="X18">
        <v>9.9988716502115658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2.7468576000000002</v>
      </c>
      <c r="AG18">
        <v>13.405560319999999</v>
      </c>
      <c r="AH18">
        <v>0</v>
      </c>
      <c r="AI18">
        <v>0</v>
      </c>
      <c r="AJ18">
        <v>0</v>
      </c>
      <c r="AK18">
        <v>7.8821099999999991</v>
      </c>
      <c r="AL18">
        <v>0</v>
      </c>
      <c r="AM18">
        <v>0</v>
      </c>
      <c r="AN18">
        <v>0.71345016899999991</v>
      </c>
      <c r="AO18">
        <v>0</v>
      </c>
      <c r="AP18">
        <v>0.98252700000000004</v>
      </c>
      <c r="AQ18">
        <v>0</v>
      </c>
      <c r="AR18">
        <v>0.67741439999999997</v>
      </c>
      <c r="AS18">
        <v>1.5682879679999999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20.919437121885441</v>
      </c>
      <c r="BB18">
        <f t="shared" si="0"/>
        <v>478.35113520072179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4.8951427396057001</v>
      </c>
      <c r="L19">
        <v>317.99754264983665</v>
      </c>
      <c r="M19">
        <v>27.783111310794116</v>
      </c>
      <c r="N19">
        <v>35.798015021459229</v>
      </c>
      <c r="O19">
        <v>0</v>
      </c>
      <c r="P19">
        <v>41.23740824598184</v>
      </c>
      <c r="Q19">
        <v>2.3265815708502018</v>
      </c>
      <c r="R19">
        <v>6.0011172037422034</v>
      </c>
      <c r="S19">
        <v>4.1151065731707321</v>
      </c>
      <c r="T19">
        <v>0</v>
      </c>
      <c r="U19">
        <v>17.138005194010994</v>
      </c>
      <c r="V19">
        <v>2</v>
      </c>
      <c r="W19">
        <v>2.0034782608695654</v>
      </c>
      <c r="X19">
        <v>9.9988716502115658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2.7468576000000002</v>
      </c>
      <c r="AG19">
        <v>13.405560319999999</v>
      </c>
      <c r="AH19">
        <v>0</v>
      </c>
      <c r="AI19">
        <v>0</v>
      </c>
      <c r="AJ19">
        <v>0</v>
      </c>
      <c r="AK19">
        <v>7.8821099999999991</v>
      </c>
      <c r="AL19">
        <v>0</v>
      </c>
      <c r="AM19">
        <v>0</v>
      </c>
      <c r="AN19">
        <v>0.71345016899999991</v>
      </c>
      <c r="AO19">
        <v>0</v>
      </c>
      <c r="AP19">
        <v>0.98252700000000004</v>
      </c>
      <c r="AQ19">
        <v>0</v>
      </c>
      <c r="AR19">
        <v>0.67741439999999997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20.91943778006085</v>
      </c>
      <c r="BB19">
        <f t="shared" si="0"/>
        <v>478.35115009747193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4.8951271846801632</v>
      </c>
      <c r="L20">
        <v>317.99754264983665</v>
      </c>
      <c r="M20">
        <v>27.783111310794116</v>
      </c>
      <c r="N20">
        <v>35.798015021459229</v>
      </c>
      <c r="O20">
        <v>0</v>
      </c>
      <c r="P20">
        <v>41.23740824598184</v>
      </c>
      <c r="Q20">
        <v>2.3265815708502018</v>
      </c>
      <c r="R20">
        <v>6.0011172037422034</v>
      </c>
      <c r="S20">
        <v>4.1151065731707321</v>
      </c>
      <c r="T20">
        <v>0</v>
      </c>
      <c r="U20">
        <v>17.138005194010994</v>
      </c>
      <c r="V20">
        <v>2</v>
      </c>
      <c r="W20">
        <v>2.0034782608695654</v>
      </c>
      <c r="X20">
        <v>9.9988716502115658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2.7468576000000002</v>
      </c>
      <c r="AG20">
        <v>13.405560319999999</v>
      </c>
      <c r="AH20">
        <v>0</v>
      </c>
      <c r="AI20">
        <v>0</v>
      </c>
      <c r="AJ20">
        <v>0</v>
      </c>
      <c r="AK20">
        <v>7.8821099999999991</v>
      </c>
      <c r="AL20">
        <v>0</v>
      </c>
      <c r="AM20">
        <v>0</v>
      </c>
      <c r="AN20">
        <v>0.71345016899999991</v>
      </c>
      <c r="AO20">
        <v>0</v>
      </c>
      <c r="AP20">
        <v>0.98252700000000004</v>
      </c>
      <c r="AQ20">
        <v>0</v>
      </c>
      <c r="AR20">
        <v>0.67741439999999997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20.919437121885441</v>
      </c>
      <c r="BB20">
        <f t="shared" si="0"/>
        <v>478.35113520072179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4.8951427396057001</v>
      </c>
      <c r="L21">
        <v>317.99754264983665</v>
      </c>
      <c r="M21">
        <v>27.783111310794116</v>
      </c>
      <c r="N21">
        <v>35.798015021459229</v>
      </c>
      <c r="O21">
        <v>0</v>
      </c>
      <c r="P21">
        <v>41.23740824598184</v>
      </c>
      <c r="Q21">
        <v>2.3265815708502018</v>
      </c>
      <c r="R21">
        <v>5.9914968158168573</v>
      </c>
      <c r="S21">
        <v>4.1151065731707321</v>
      </c>
      <c r="T21">
        <v>0</v>
      </c>
      <c r="U21">
        <v>17.138005194010994</v>
      </c>
      <c r="V21">
        <v>2</v>
      </c>
      <c r="W21">
        <v>2.0034782608695654</v>
      </c>
      <c r="X21">
        <v>9.9988716502115658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2.7468576000000002</v>
      </c>
      <c r="AG21">
        <v>13.405560319999999</v>
      </c>
      <c r="AH21">
        <v>0.88076549999999998</v>
      </c>
      <c r="AI21">
        <v>0</v>
      </c>
      <c r="AJ21">
        <v>0</v>
      </c>
      <c r="AK21">
        <v>7.8821099999999991</v>
      </c>
      <c r="AL21">
        <v>0</v>
      </c>
      <c r="AM21">
        <v>0</v>
      </c>
      <c r="AN21">
        <v>0.71345016899999991</v>
      </c>
      <c r="AO21">
        <v>0</v>
      </c>
      <c r="AP21">
        <v>1.1004302400000001</v>
      </c>
      <c r="AQ21">
        <v>0</v>
      </c>
      <c r="AR21">
        <v>0.67741439999999997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20.960878903595312</v>
      </c>
      <c r="BB21">
        <f t="shared" si="0"/>
        <v>479.29875732601209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4.8951271846801632</v>
      </c>
      <c r="L22">
        <v>317.99754264983665</v>
      </c>
      <c r="M22">
        <v>27.783111310794116</v>
      </c>
      <c r="N22">
        <v>35.798015021459229</v>
      </c>
      <c r="O22">
        <v>0</v>
      </c>
      <c r="P22">
        <v>41.23740824598184</v>
      </c>
      <c r="Q22">
        <v>2.3265815708502018</v>
      </c>
      <c r="R22">
        <v>4.5960498913043484</v>
      </c>
      <c r="S22">
        <v>4.1151065731707321</v>
      </c>
      <c r="T22">
        <v>0</v>
      </c>
      <c r="U22">
        <v>17.138005194010994</v>
      </c>
      <c r="V22">
        <v>2</v>
      </c>
      <c r="W22">
        <v>2.0034782608695654</v>
      </c>
      <c r="X22">
        <v>9.9988716502115658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2.7468576000000002</v>
      </c>
      <c r="AG22">
        <v>13.405560319999999</v>
      </c>
      <c r="AH22">
        <v>5.8717699999999997</v>
      </c>
      <c r="AI22">
        <v>0</v>
      </c>
      <c r="AJ22">
        <v>0</v>
      </c>
      <c r="AK22">
        <v>7.8821099999999991</v>
      </c>
      <c r="AL22">
        <v>0</v>
      </c>
      <c r="AM22">
        <v>0</v>
      </c>
      <c r="AN22">
        <v>0.71345016899999991</v>
      </c>
      <c r="AO22">
        <v>0</v>
      </c>
      <c r="AP22">
        <v>1.1004302400000001</v>
      </c>
      <c r="AQ22">
        <v>0</v>
      </c>
      <c r="AR22">
        <v>0.67741439999999997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21.111531965317674</v>
      </c>
      <c r="BB22">
        <f t="shared" si="0"/>
        <v>482.74364628485171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2.0665282084746739</v>
      </c>
      <c r="L23">
        <v>317.99754264983665</v>
      </c>
      <c r="M23">
        <v>27.783111310794116</v>
      </c>
      <c r="N23">
        <v>35.798015021459229</v>
      </c>
      <c r="O23">
        <v>0</v>
      </c>
      <c r="P23">
        <v>41.23740824598184</v>
      </c>
      <c r="Q23">
        <v>2.0861162721893489</v>
      </c>
      <c r="R23">
        <v>4.5960498913043484</v>
      </c>
      <c r="S23">
        <v>2.8170944407894734</v>
      </c>
      <c r="T23">
        <v>0</v>
      </c>
      <c r="U23">
        <v>17.138005194010994</v>
      </c>
      <c r="V23">
        <v>2</v>
      </c>
      <c r="W23">
        <v>2.0034782608695654</v>
      </c>
      <c r="X23">
        <v>9.9988716502115658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2.7468576000000002</v>
      </c>
      <c r="AG23">
        <v>13.405560319999999</v>
      </c>
      <c r="AH23">
        <v>5.8717699999999997</v>
      </c>
      <c r="AI23">
        <v>0</v>
      </c>
      <c r="AJ23">
        <v>0</v>
      </c>
      <c r="AK23">
        <v>7.8821099999999991</v>
      </c>
      <c r="AL23">
        <v>0</v>
      </c>
      <c r="AM23">
        <v>0</v>
      </c>
      <c r="AN23">
        <v>0.71345016899999991</v>
      </c>
      <c r="AO23">
        <v>0</v>
      </c>
      <c r="AP23">
        <v>1.1004302400000001</v>
      </c>
      <c r="AQ23">
        <v>0</v>
      </c>
      <c r="AR23">
        <v>0.67741439999999997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20.928551283274736</v>
      </c>
      <c r="BB23">
        <f t="shared" si="0"/>
        <v>478.55955055964705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2.0665184934034664</v>
      </c>
      <c r="L24">
        <v>317.99754264983665</v>
      </c>
      <c r="M24">
        <v>27.783111310794116</v>
      </c>
      <c r="N24">
        <v>35.798015021459229</v>
      </c>
      <c r="O24">
        <v>0</v>
      </c>
      <c r="P24">
        <v>41.23740824598184</v>
      </c>
      <c r="Q24">
        <v>2.0861162721893489</v>
      </c>
      <c r="R24">
        <v>2.0041753653444676</v>
      </c>
      <c r="S24">
        <v>2.8170944407894734</v>
      </c>
      <c r="T24">
        <v>0</v>
      </c>
      <c r="U24">
        <v>17.138005194010994</v>
      </c>
      <c r="V24">
        <v>2</v>
      </c>
      <c r="W24">
        <v>2.0034782608695654</v>
      </c>
      <c r="X24">
        <v>9.9988716502115658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2.7468576000000002</v>
      </c>
      <c r="AG24">
        <v>13.405560319999999</v>
      </c>
      <c r="AH24">
        <v>5.8717699999999997</v>
      </c>
      <c r="AI24">
        <v>0</v>
      </c>
      <c r="AJ24">
        <v>0</v>
      </c>
      <c r="AK24">
        <v>7.8821099999999991</v>
      </c>
      <c r="AL24">
        <v>0</v>
      </c>
      <c r="AM24">
        <v>0</v>
      </c>
      <c r="AN24">
        <v>0.71345016899999991</v>
      </c>
      <c r="AO24">
        <v>0</v>
      </c>
      <c r="AP24">
        <v>1.1004302400000001</v>
      </c>
      <c r="AQ24">
        <v>0</v>
      </c>
      <c r="AR24">
        <v>0.67741439999999997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20.819951394513161</v>
      </c>
      <c r="BB24">
        <f t="shared" si="0"/>
        <v>476.0762662073775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2.003901203293224</v>
      </c>
      <c r="L25">
        <v>317.99754264983665</v>
      </c>
      <c r="M25">
        <v>27.783111310794116</v>
      </c>
      <c r="N25">
        <v>35.798015021459229</v>
      </c>
      <c r="O25">
        <v>0</v>
      </c>
      <c r="P25">
        <v>41.23740824598184</v>
      </c>
      <c r="Q25">
        <v>2.0861162721893489</v>
      </c>
      <c r="R25">
        <v>1.5865612626832017</v>
      </c>
      <c r="S25">
        <v>2.002607561929596</v>
      </c>
      <c r="T25">
        <v>0</v>
      </c>
      <c r="U25">
        <v>17.138005194010994</v>
      </c>
      <c r="V25">
        <v>2.0041753653444676</v>
      </c>
      <c r="W25">
        <v>1.941270598821218</v>
      </c>
      <c r="X25">
        <v>9.9988604226705089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1.5937368000000001</v>
      </c>
      <c r="AF25">
        <v>2.7468576000000002</v>
      </c>
      <c r="AG25">
        <v>13.405560319999999</v>
      </c>
      <c r="AH25">
        <v>5.8717699999999997</v>
      </c>
      <c r="AI25">
        <v>0</v>
      </c>
      <c r="AJ25">
        <v>0</v>
      </c>
      <c r="AK25">
        <v>7.8821099999999991</v>
      </c>
      <c r="AL25">
        <v>0</v>
      </c>
      <c r="AM25">
        <v>0</v>
      </c>
      <c r="AN25">
        <v>0.71345016899999991</v>
      </c>
      <c r="AO25">
        <v>0.44197608000000005</v>
      </c>
      <c r="AP25">
        <v>1.1004302400000001</v>
      </c>
      <c r="AQ25">
        <v>0</v>
      </c>
      <c r="AR25">
        <v>0.67741439999999997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20.84856702324592</v>
      </c>
      <c r="BB25">
        <f t="shared" si="0"/>
        <v>476.73060166276844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2.0039360502399219</v>
      </c>
      <c r="L26">
        <v>317.99754264983665</v>
      </c>
      <c r="M26">
        <v>27.783111310794116</v>
      </c>
      <c r="N26">
        <v>35.798015021459229</v>
      </c>
      <c r="O26">
        <v>0</v>
      </c>
      <c r="P26">
        <v>41.23740824598184</v>
      </c>
      <c r="Q26">
        <v>2.0862127596439168</v>
      </c>
      <c r="R26">
        <v>2.0039216107382547</v>
      </c>
      <c r="S26">
        <v>2.002607561929596</v>
      </c>
      <c r="T26">
        <v>0</v>
      </c>
      <c r="U26">
        <v>17.138005194010994</v>
      </c>
      <c r="V26">
        <v>2.0041753653444676</v>
      </c>
      <c r="W26">
        <v>2.0040979031643156</v>
      </c>
      <c r="X26">
        <v>9.9988604226705089</v>
      </c>
      <c r="Y26">
        <v>0</v>
      </c>
      <c r="Z26">
        <v>0.33748</v>
      </c>
      <c r="AA26">
        <v>0</v>
      </c>
      <c r="AB26">
        <v>0</v>
      </c>
      <c r="AC26">
        <v>0</v>
      </c>
      <c r="AD26">
        <v>0</v>
      </c>
      <c r="AE26">
        <v>5.0999577599999997</v>
      </c>
      <c r="AF26">
        <v>2.7468576000000002</v>
      </c>
      <c r="AG26">
        <v>13.405560319999999</v>
      </c>
      <c r="AH26">
        <v>11.743539999999999</v>
      </c>
      <c r="AI26">
        <v>0</v>
      </c>
      <c r="AJ26">
        <v>0</v>
      </c>
      <c r="AK26">
        <v>7.8821099999999991</v>
      </c>
      <c r="AL26">
        <v>0</v>
      </c>
      <c r="AM26">
        <v>0</v>
      </c>
      <c r="AN26">
        <v>0.71345016899999991</v>
      </c>
      <c r="AO26">
        <v>0.36079679999999997</v>
      </c>
      <c r="AP26">
        <v>1.1004302400000001</v>
      </c>
      <c r="AQ26">
        <v>0</v>
      </c>
      <c r="AR26">
        <v>0.67741439999999997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21.272369277918727</v>
      </c>
      <c r="BB26">
        <f t="shared" si="0"/>
        <v>486.42141007489511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9.2058385595761614</v>
      </c>
      <c r="L27">
        <v>318.00988100441879</v>
      </c>
      <c r="M27">
        <v>27.783111310794116</v>
      </c>
      <c r="N27">
        <v>35.798015021459229</v>
      </c>
      <c r="O27">
        <v>0</v>
      </c>
      <c r="P27">
        <v>41.23740824598184</v>
      </c>
      <c r="Q27">
        <v>2.002113712374582</v>
      </c>
      <c r="R27">
        <v>12.003876562101503</v>
      </c>
      <c r="S27">
        <v>7.9853628835849975</v>
      </c>
      <c r="T27">
        <v>0</v>
      </c>
      <c r="U27">
        <v>17.138005194010994</v>
      </c>
      <c r="V27">
        <v>5.8453366536964984</v>
      </c>
      <c r="W27">
        <v>13.313674507249821</v>
      </c>
      <c r="X27">
        <v>30.17416047548291</v>
      </c>
      <c r="Y27">
        <v>0</v>
      </c>
      <c r="Z27">
        <v>2.1936200000000001</v>
      </c>
      <c r="AA27">
        <v>0</v>
      </c>
      <c r="AB27">
        <v>0</v>
      </c>
      <c r="AC27">
        <v>0</v>
      </c>
      <c r="AD27">
        <v>2.8296899999999998</v>
      </c>
      <c r="AE27">
        <v>5.0999577599999997</v>
      </c>
      <c r="AF27">
        <v>5.4937152000000005</v>
      </c>
      <c r="AG27">
        <v>13.405560319999999</v>
      </c>
      <c r="AH27">
        <v>11.743539999999999</v>
      </c>
      <c r="AI27">
        <v>1.1863086</v>
      </c>
      <c r="AJ27">
        <v>0</v>
      </c>
      <c r="AK27">
        <v>7.8821099999999991</v>
      </c>
      <c r="AL27">
        <v>0</v>
      </c>
      <c r="AM27">
        <v>1.6128921899999997</v>
      </c>
      <c r="AN27">
        <v>0.71345016899999991</v>
      </c>
      <c r="AO27">
        <v>0.23451791999999996</v>
      </c>
      <c r="AP27">
        <v>1.1004302400000001</v>
      </c>
      <c r="AQ27">
        <v>4.8482147999999992</v>
      </c>
      <c r="AR27">
        <v>0.67741439999999997</v>
      </c>
      <c r="AS27">
        <v>1.5682879679999999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24.347523347404472</v>
      </c>
      <c r="BB27">
        <f t="shared" si="0"/>
        <v>556.73897035032712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9.3519165770513784</v>
      </c>
      <c r="L28">
        <v>420.00915597603279</v>
      </c>
      <c r="M28">
        <v>27.783111310794116</v>
      </c>
      <c r="N28">
        <v>35.798015021459229</v>
      </c>
      <c r="O28">
        <v>0</v>
      </c>
      <c r="P28">
        <v>41.23740824598184</v>
      </c>
      <c r="Q28">
        <v>2.002113712374582</v>
      </c>
      <c r="R28">
        <v>12.003876562101503</v>
      </c>
      <c r="S28">
        <v>7.9853628835849975</v>
      </c>
      <c r="T28">
        <v>0</v>
      </c>
      <c r="U28">
        <v>17.138005194010994</v>
      </c>
      <c r="V28">
        <v>6.0008694474539546</v>
      </c>
      <c r="W28">
        <v>13.99335318716094</v>
      </c>
      <c r="X28">
        <v>30.17416047548291</v>
      </c>
      <c r="Y28">
        <v>0</v>
      </c>
      <c r="Z28">
        <v>4.0214116799999999</v>
      </c>
      <c r="AA28">
        <v>0</v>
      </c>
      <c r="AB28">
        <v>0</v>
      </c>
      <c r="AC28">
        <v>0</v>
      </c>
      <c r="AD28">
        <v>2.8296899999999998</v>
      </c>
      <c r="AE28">
        <v>5.0999577599999997</v>
      </c>
      <c r="AF28">
        <v>9.2477539199999974</v>
      </c>
      <c r="AG28">
        <v>13.405560319999999</v>
      </c>
      <c r="AH28">
        <v>17.615310000000001</v>
      </c>
      <c r="AI28">
        <v>5.1406706</v>
      </c>
      <c r="AJ28">
        <v>0</v>
      </c>
      <c r="AK28">
        <v>7.8821099999999991</v>
      </c>
      <c r="AL28">
        <v>0</v>
      </c>
      <c r="AM28">
        <v>3.2671405899999999</v>
      </c>
      <c r="AN28">
        <v>0.71345016899999991</v>
      </c>
      <c r="AO28">
        <v>5.4119520000000004E-2</v>
      </c>
      <c r="AP28">
        <v>1.1004302400000001</v>
      </c>
      <c r="AQ28">
        <v>9.4216319999999989</v>
      </c>
      <c r="AR28">
        <v>0.67741439999999997</v>
      </c>
      <c r="AS28">
        <v>1.5682879679999999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29.561383478576637</v>
      </c>
      <c r="BB28">
        <f t="shared" si="0"/>
        <v>675.96090428191292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9.3519165770513784</v>
      </c>
      <c r="L29">
        <v>496.69115128973925</v>
      </c>
      <c r="M29">
        <v>27.783111310794116</v>
      </c>
      <c r="N29">
        <v>35.798015021459229</v>
      </c>
      <c r="O29">
        <v>0</v>
      </c>
      <c r="P29">
        <v>41.23740824598184</v>
      </c>
      <c r="Q29">
        <v>4.7270411983750851</v>
      </c>
      <c r="R29">
        <v>12.796249885442723</v>
      </c>
      <c r="S29">
        <v>7.3389772453077269</v>
      </c>
      <c r="T29">
        <v>0</v>
      </c>
      <c r="U29">
        <v>17.138005194010994</v>
      </c>
      <c r="V29">
        <v>6.0008694474539546</v>
      </c>
      <c r="W29">
        <v>13.99335318716094</v>
      </c>
      <c r="X29">
        <v>30.17416047548291</v>
      </c>
      <c r="Y29">
        <v>0</v>
      </c>
      <c r="Z29">
        <v>4.0214116799999999</v>
      </c>
      <c r="AA29">
        <v>1.1633855999999998</v>
      </c>
      <c r="AB29">
        <v>0</v>
      </c>
      <c r="AC29">
        <v>0</v>
      </c>
      <c r="AD29">
        <v>2.8296899999999998</v>
      </c>
      <c r="AE29">
        <v>10.199915519999998</v>
      </c>
      <c r="AF29">
        <v>9.2477539199999974</v>
      </c>
      <c r="AG29">
        <v>13.405560319999999</v>
      </c>
      <c r="AH29">
        <v>17.615310000000001</v>
      </c>
      <c r="AI29">
        <v>5.1406706</v>
      </c>
      <c r="AJ29">
        <v>0</v>
      </c>
      <c r="AK29">
        <v>7.8821099999999991</v>
      </c>
      <c r="AL29">
        <v>0</v>
      </c>
      <c r="AM29">
        <v>4.9131177479999995</v>
      </c>
      <c r="AN29">
        <v>0.71345016899999991</v>
      </c>
      <c r="AO29">
        <v>0</v>
      </c>
      <c r="AP29">
        <v>1.1004302400000001</v>
      </c>
      <c r="AQ29">
        <v>14.132448</v>
      </c>
      <c r="AR29">
        <v>0.67741439999999997</v>
      </c>
      <c r="AS29">
        <v>1.5682879679999999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33.421166718855623</v>
      </c>
      <c r="BB29">
        <f t="shared" si="0"/>
        <v>764.22004852440489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9.3519165770513784</v>
      </c>
      <c r="L30">
        <v>579.49962031314658</v>
      </c>
      <c r="M30">
        <v>27.783111310794116</v>
      </c>
      <c r="N30">
        <v>35.798015021459229</v>
      </c>
      <c r="O30">
        <v>0</v>
      </c>
      <c r="P30">
        <v>41.23740824598184</v>
      </c>
      <c r="Q30">
        <v>6.1151095219665272</v>
      </c>
      <c r="R30">
        <v>12.797133966983493</v>
      </c>
      <c r="S30">
        <v>7.9953821242484979</v>
      </c>
      <c r="T30">
        <v>0</v>
      </c>
      <c r="U30">
        <v>17.138005194010994</v>
      </c>
      <c r="V30">
        <v>6.0008694474539546</v>
      </c>
      <c r="W30">
        <v>13.99335318716094</v>
      </c>
      <c r="X30">
        <v>30.17416047548291</v>
      </c>
      <c r="Y30">
        <v>0</v>
      </c>
      <c r="Z30">
        <v>4.0214116799999999</v>
      </c>
      <c r="AA30">
        <v>4.2899843999999998</v>
      </c>
      <c r="AB30">
        <v>1.0357950000000002</v>
      </c>
      <c r="AC30">
        <v>2.8638263087999998</v>
      </c>
      <c r="AD30">
        <v>2.8296899999999998</v>
      </c>
      <c r="AE30">
        <v>15.347685384000004</v>
      </c>
      <c r="AF30">
        <v>9.2477539199999974</v>
      </c>
      <c r="AG30">
        <v>13.405560319999999</v>
      </c>
      <c r="AH30">
        <v>26.422965000000008</v>
      </c>
      <c r="AI30">
        <v>5.1406706</v>
      </c>
      <c r="AJ30">
        <v>0</v>
      </c>
      <c r="AK30">
        <v>7.8821099999999991</v>
      </c>
      <c r="AL30">
        <v>0</v>
      </c>
      <c r="AM30">
        <v>4.9131177479999995</v>
      </c>
      <c r="AN30">
        <v>0.71345016899999991</v>
      </c>
      <c r="AO30">
        <v>0</v>
      </c>
      <c r="AP30">
        <v>1.1004302400000001</v>
      </c>
      <c r="AQ30">
        <v>19.3928592</v>
      </c>
      <c r="AR30">
        <v>0.67741439999999997</v>
      </c>
      <c r="AS30">
        <v>1.5682879679999999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38.07608410407245</v>
      </c>
      <c r="BB30">
        <f t="shared" si="0"/>
        <v>870.66101361946801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9.3519165770513784</v>
      </c>
      <c r="L31">
        <v>579.49962031314658</v>
      </c>
      <c r="M31">
        <v>27.783111310794116</v>
      </c>
      <c r="N31">
        <v>35.798015021459229</v>
      </c>
      <c r="O31">
        <v>0</v>
      </c>
      <c r="P31">
        <v>41.23740824598184</v>
      </c>
      <c r="Q31">
        <v>6.6097461501210653</v>
      </c>
      <c r="R31">
        <v>12.797133966983493</v>
      </c>
      <c r="S31">
        <v>7.9953821242484979</v>
      </c>
      <c r="T31">
        <v>0</v>
      </c>
      <c r="U31">
        <v>17.138005194010994</v>
      </c>
      <c r="V31">
        <v>6.0008694474539546</v>
      </c>
      <c r="W31">
        <v>13.99335318716094</v>
      </c>
      <c r="X31">
        <v>30.17416047548291</v>
      </c>
      <c r="Y31">
        <v>0</v>
      </c>
      <c r="Z31">
        <v>4.0214116799999999</v>
      </c>
      <c r="AA31">
        <v>5.4659733439999991</v>
      </c>
      <c r="AB31">
        <v>4.9718159999999987</v>
      </c>
      <c r="AC31">
        <v>6.0183863657999996</v>
      </c>
      <c r="AD31">
        <v>2.8296899999999998</v>
      </c>
      <c r="AE31">
        <v>15.352466594400003</v>
      </c>
      <c r="AF31">
        <v>9.2477539199999974</v>
      </c>
      <c r="AG31">
        <v>13.405560319999999</v>
      </c>
      <c r="AH31">
        <v>36.258179749999996</v>
      </c>
      <c r="AI31">
        <v>5.1406706</v>
      </c>
      <c r="AJ31">
        <v>0</v>
      </c>
      <c r="AK31">
        <v>7.8821099999999991</v>
      </c>
      <c r="AL31">
        <v>0</v>
      </c>
      <c r="AM31">
        <v>4.9131177479999995</v>
      </c>
      <c r="AN31">
        <v>0.71345016899999991</v>
      </c>
      <c r="AO31">
        <v>0</v>
      </c>
      <c r="AP31">
        <v>1.1004302400000001</v>
      </c>
      <c r="AQ31">
        <v>19.3928592</v>
      </c>
      <c r="AR31">
        <v>0.67741439999999997</v>
      </c>
      <c r="AS31">
        <v>1.5682879679999999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38.855474457391168</v>
      </c>
      <c r="BB31">
        <f t="shared" si="0"/>
        <v>888.48282585570382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9.3519165770513784</v>
      </c>
      <c r="L32">
        <v>579.49962031314658</v>
      </c>
      <c r="M32">
        <v>27.783111310794116</v>
      </c>
      <c r="N32">
        <v>35.798015021459229</v>
      </c>
      <c r="O32">
        <v>0</v>
      </c>
      <c r="P32">
        <v>41.23740824598184</v>
      </c>
      <c r="Q32">
        <v>6.6097461501210653</v>
      </c>
      <c r="R32">
        <v>12.797133966983493</v>
      </c>
      <c r="S32">
        <v>7.9953821242484979</v>
      </c>
      <c r="T32">
        <v>0</v>
      </c>
      <c r="U32">
        <v>17.138005194010994</v>
      </c>
      <c r="V32">
        <v>6.0008694474539546</v>
      </c>
      <c r="W32">
        <v>13.99335318716094</v>
      </c>
      <c r="X32">
        <v>30.17416047548291</v>
      </c>
      <c r="Y32">
        <v>0</v>
      </c>
      <c r="Z32">
        <v>4.0214116799999999</v>
      </c>
      <c r="AA32">
        <v>8.6206872959999998</v>
      </c>
      <c r="AB32">
        <v>12.280385519999998</v>
      </c>
      <c r="AC32">
        <v>9.0277772668000011</v>
      </c>
      <c r="AD32">
        <v>4.4700899999999999</v>
      </c>
      <c r="AE32">
        <v>15.352466594400003</v>
      </c>
      <c r="AF32">
        <v>9.2477539199999974</v>
      </c>
      <c r="AG32">
        <v>13.405560319999999</v>
      </c>
      <c r="AH32">
        <v>36.258179749999996</v>
      </c>
      <c r="AI32">
        <v>5.1406706</v>
      </c>
      <c r="AJ32">
        <v>0</v>
      </c>
      <c r="AK32">
        <v>7.8821099999999991</v>
      </c>
      <c r="AL32">
        <v>0</v>
      </c>
      <c r="AM32">
        <v>3.2671405899999999</v>
      </c>
      <c r="AN32">
        <v>0.71345016899999991</v>
      </c>
      <c r="AO32">
        <v>0</v>
      </c>
      <c r="AP32">
        <v>0.47161295999999997</v>
      </c>
      <c r="AQ32">
        <v>19.3928592</v>
      </c>
      <c r="AR32">
        <v>1.0161216</v>
      </c>
      <c r="AS32">
        <v>1.5682879679999999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39.407590405591172</v>
      </c>
      <c r="BB32">
        <f t="shared" si="0"/>
        <v>901.10769704250413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9.3519165770513784</v>
      </c>
      <c r="L33">
        <v>579.88800732827156</v>
      </c>
      <c r="M33">
        <v>27.783111310794116</v>
      </c>
      <c r="N33">
        <v>35.798015021459229</v>
      </c>
      <c r="O33">
        <v>0</v>
      </c>
      <c r="P33">
        <v>41.23740824598184</v>
      </c>
      <c r="Q33">
        <v>6.6533778991776904</v>
      </c>
      <c r="R33">
        <v>12.797133966983493</v>
      </c>
      <c r="S33">
        <v>8.0690391265145109</v>
      </c>
      <c r="T33">
        <v>0</v>
      </c>
      <c r="U33">
        <v>17.138005194010994</v>
      </c>
      <c r="V33">
        <v>6.0008694474539546</v>
      </c>
      <c r="W33">
        <v>13.99335318716094</v>
      </c>
      <c r="X33">
        <v>30.17416047548291</v>
      </c>
      <c r="Y33">
        <v>0</v>
      </c>
      <c r="Z33">
        <v>4.0214116799999999</v>
      </c>
      <c r="AA33">
        <v>8.6206872959999998</v>
      </c>
      <c r="AB33">
        <v>12.280385519999998</v>
      </c>
      <c r="AC33">
        <v>9.0277772668000011</v>
      </c>
      <c r="AD33">
        <v>5.6593800000000005</v>
      </c>
      <c r="AE33">
        <v>15.352466594400003</v>
      </c>
      <c r="AF33">
        <v>9.2477539199999974</v>
      </c>
      <c r="AG33">
        <v>13.405560319999999</v>
      </c>
      <c r="AH33">
        <v>43.509815700000004</v>
      </c>
      <c r="AI33">
        <v>5.1406706</v>
      </c>
      <c r="AJ33">
        <v>0</v>
      </c>
      <c r="AK33">
        <v>7.8821099999999991</v>
      </c>
      <c r="AL33">
        <v>0</v>
      </c>
      <c r="AM33">
        <v>1.6377059159999998</v>
      </c>
      <c r="AN33">
        <v>0.71345016899999991</v>
      </c>
      <c r="AO33">
        <v>0</v>
      </c>
      <c r="AP33">
        <v>0.31440864000000002</v>
      </c>
      <c r="AQ33">
        <v>19.3928592</v>
      </c>
      <c r="AR33">
        <v>1.0161216</v>
      </c>
      <c r="AS33">
        <v>1.5682879679999999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39.707592650609364</v>
      </c>
      <c r="BB33">
        <f t="shared" si="0"/>
        <v>907.96765751993325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9.3519165770513784</v>
      </c>
      <c r="L34">
        <v>579.88800732827156</v>
      </c>
      <c r="M34">
        <v>27.783111310794116</v>
      </c>
      <c r="N34">
        <v>35.798015021459229</v>
      </c>
      <c r="O34">
        <v>0</v>
      </c>
      <c r="P34">
        <v>41.23740824598184</v>
      </c>
      <c r="Q34">
        <v>6.7245370395049973</v>
      </c>
      <c r="R34">
        <v>12.797133966983493</v>
      </c>
      <c r="S34">
        <v>8.1667398430757157</v>
      </c>
      <c r="T34">
        <v>0</v>
      </c>
      <c r="U34">
        <v>17.138005194010994</v>
      </c>
      <c r="V34">
        <v>6.0008694474539546</v>
      </c>
      <c r="W34">
        <v>13.99335318716094</v>
      </c>
      <c r="X34">
        <v>30.17416047548291</v>
      </c>
      <c r="Y34">
        <v>0</v>
      </c>
      <c r="Z34">
        <v>4.0214116799999999</v>
      </c>
      <c r="AA34">
        <v>8.6206872959999998</v>
      </c>
      <c r="AB34">
        <v>12.280385519999998</v>
      </c>
      <c r="AC34">
        <v>9.0277772668000011</v>
      </c>
      <c r="AD34">
        <v>5.6593800000000005</v>
      </c>
      <c r="AE34">
        <v>15.352466594400003</v>
      </c>
      <c r="AF34">
        <v>5.4937152000000005</v>
      </c>
      <c r="AG34">
        <v>13.405560319999999</v>
      </c>
      <c r="AH34">
        <v>43.509815700000004</v>
      </c>
      <c r="AI34">
        <v>1.5817447999999998</v>
      </c>
      <c r="AJ34">
        <v>0</v>
      </c>
      <c r="AK34">
        <v>7.8821099999999991</v>
      </c>
      <c r="AL34">
        <v>0</v>
      </c>
      <c r="AM34">
        <v>0</v>
      </c>
      <c r="AN34">
        <v>0.71345016899999991</v>
      </c>
      <c r="AO34">
        <v>0</v>
      </c>
      <c r="AP34">
        <v>0.31440864000000002</v>
      </c>
      <c r="AQ34">
        <v>19.3928592</v>
      </c>
      <c r="AR34">
        <v>2.3709503999999999</v>
      </c>
      <c r="AS34">
        <v>1.5682879679999999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39.396402103226094</v>
      </c>
      <c r="BB34">
        <f t="shared" si="0"/>
        <v>900.85186628820497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9.3519165770513784</v>
      </c>
      <c r="L35">
        <v>579.88800732827156</v>
      </c>
      <c r="M35">
        <v>27.783111310794116</v>
      </c>
      <c r="N35">
        <v>35.798015021459229</v>
      </c>
      <c r="O35">
        <v>0</v>
      </c>
      <c r="P35">
        <v>41.23740824598184</v>
      </c>
      <c r="Q35">
        <v>6.7245370395049973</v>
      </c>
      <c r="R35">
        <v>12.797133966983493</v>
      </c>
      <c r="S35">
        <v>8.1667398430757157</v>
      </c>
      <c r="T35">
        <v>0</v>
      </c>
      <c r="U35">
        <v>17.138005194010994</v>
      </c>
      <c r="V35">
        <v>6.0008694474539546</v>
      </c>
      <c r="W35">
        <v>13.99335318716094</v>
      </c>
      <c r="X35">
        <v>30.17416047548291</v>
      </c>
      <c r="Y35">
        <v>0</v>
      </c>
      <c r="Z35">
        <v>2.1598720000000005</v>
      </c>
      <c r="AA35">
        <v>8.6206872959999998</v>
      </c>
      <c r="AB35">
        <v>12.280385519999998</v>
      </c>
      <c r="AC35">
        <v>9.0277772668000011</v>
      </c>
      <c r="AD35">
        <v>8.4890699999999999</v>
      </c>
      <c r="AE35">
        <v>15.352466594400003</v>
      </c>
      <c r="AF35">
        <v>5.4937152000000005</v>
      </c>
      <c r="AG35">
        <v>13.405560319999999</v>
      </c>
      <c r="AH35">
        <v>43.509815700000004</v>
      </c>
      <c r="AI35">
        <v>0.98859050000000004</v>
      </c>
      <c r="AJ35">
        <v>0</v>
      </c>
      <c r="AK35">
        <v>7.8821099999999991</v>
      </c>
      <c r="AL35">
        <v>0</v>
      </c>
      <c r="AM35">
        <v>0</v>
      </c>
      <c r="AN35">
        <v>0.71345016899999991</v>
      </c>
      <c r="AO35">
        <v>0</v>
      </c>
      <c r="AP35">
        <v>0.31440864000000002</v>
      </c>
      <c r="AQ35">
        <v>19.3928592</v>
      </c>
      <c r="AR35">
        <v>9.4838015999999996</v>
      </c>
      <c r="AS35">
        <v>1.5682879679999999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39.879419093426094</v>
      </c>
      <c r="BB35">
        <f t="shared" si="0"/>
        <v>911.89669651800477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9.3519165770513784</v>
      </c>
      <c r="L36">
        <v>579.88800732827156</v>
      </c>
      <c r="M36">
        <v>27.783111310794116</v>
      </c>
      <c r="N36">
        <v>35.798015021459229</v>
      </c>
      <c r="O36">
        <v>0</v>
      </c>
      <c r="P36">
        <v>41.23740824598184</v>
      </c>
      <c r="Q36">
        <v>6.7245370395049973</v>
      </c>
      <c r="R36">
        <v>12.797133966983493</v>
      </c>
      <c r="S36">
        <v>8.1667398430757157</v>
      </c>
      <c r="T36">
        <v>0</v>
      </c>
      <c r="U36">
        <v>17.138005194010994</v>
      </c>
      <c r="V36">
        <v>6.0008694474539546</v>
      </c>
      <c r="W36">
        <v>13.99335318716094</v>
      </c>
      <c r="X36">
        <v>30.17416047548291</v>
      </c>
      <c r="Y36">
        <v>0</v>
      </c>
      <c r="Z36">
        <v>0.33748</v>
      </c>
      <c r="AA36">
        <v>7.8043783999999992</v>
      </c>
      <c r="AB36">
        <v>7.2505649999999999</v>
      </c>
      <c r="AC36">
        <v>9.0277772668000011</v>
      </c>
      <c r="AD36">
        <v>11.318759999999999</v>
      </c>
      <c r="AE36">
        <v>15.352466594400003</v>
      </c>
      <c r="AF36">
        <v>5.4937152000000005</v>
      </c>
      <c r="AG36">
        <v>13.405560319999999</v>
      </c>
      <c r="AH36">
        <v>35.230620000000002</v>
      </c>
      <c r="AI36">
        <v>0.98859050000000004</v>
      </c>
      <c r="AJ36">
        <v>0</v>
      </c>
      <c r="AK36">
        <v>7.8821099999999991</v>
      </c>
      <c r="AL36">
        <v>0</v>
      </c>
      <c r="AM36">
        <v>0</v>
      </c>
      <c r="AN36">
        <v>0.71345016899999991</v>
      </c>
      <c r="AO36">
        <v>0</v>
      </c>
      <c r="AP36">
        <v>0.31440864000000002</v>
      </c>
      <c r="AQ36">
        <v>19.3928592</v>
      </c>
      <c r="AR36">
        <v>9.4838015999999996</v>
      </c>
      <c r="AS36">
        <v>1.5682879679999999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39.172154717426096</v>
      </c>
      <c r="BB36">
        <f t="shared" si="0"/>
        <v>895.72414277800499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9.3519165770513784</v>
      </c>
      <c r="L37">
        <v>579.88800732827156</v>
      </c>
      <c r="M37">
        <v>27.783111310794116</v>
      </c>
      <c r="N37">
        <v>35.798015021459229</v>
      </c>
      <c r="O37">
        <v>0</v>
      </c>
      <c r="P37">
        <v>41.23740824598184</v>
      </c>
      <c r="Q37">
        <v>6.7245370395049973</v>
      </c>
      <c r="R37">
        <v>12.797133966983493</v>
      </c>
      <c r="S37">
        <v>8.1667398430757157</v>
      </c>
      <c r="T37">
        <v>0</v>
      </c>
      <c r="U37">
        <v>17.138005194010994</v>
      </c>
      <c r="V37">
        <v>6.0008694474539546</v>
      </c>
      <c r="W37">
        <v>13.99335318716094</v>
      </c>
      <c r="X37">
        <v>30.17416047548291</v>
      </c>
      <c r="Y37">
        <v>0</v>
      </c>
      <c r="Z37">
        <v>0</v>
      </c>
      <c r="AA37">
        <v>4.2899843999999998</v>
      </c>
      <c r="AB37">
        <v>1.2429539999999999</v>
      </c>
      <c r="AC37">
        <v>6.012453024</v>
      </c>
      <c r="AD37">
        <v>11.318759999999999</v>
      </c>
      <c r="AE37">
        <v>10.359289200000001</v>
      </c>
      <c r="AF37">
        <v>5.4937152000000005</v>
      </c>
      <c r="AG37">
        <v>13.405560319999999</v>
      </c>
      <c r="AH37">
        <v>26.716553499999996</v>
      </c>
      <c r="AI37">
        <v>0</v>
      </c>
      <c r="AJ37">
        <v>0</v>
      </c>
      <c r="AK37">
        <v>7.8821099999999991</v>
      </c>
      <c r="AL37">
        <v>0</v>
      </c>
      <c r="AM37">
        <v>0</v>
      </c>
      <c r="AN37">
        <v>0.71345016899999991</v>
      </c>
      <c r="AO37">
        <v>0</v>
      </c>
      <c r="AP37">
        <v>0.31440864000000002</v>
      </c>
      <c r="AQ37">
        <v>19.3928592</v>
      </c>
      <c r="AR37">
        <v>9.4838015999999996</v>
      </c>
      <c r="AS37">
        <v>1.5682879679999999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38.013667978626096</v>
      </c>
      <c r="BB37">
        <f t="shared" si="0"/>
        <v>869.23377687960499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9.3519165770513784</v>
      </c>
      <c r="L38">
        <v>579.88800732827156</v>
      </c>
      <c r="M38">
        <v>27.783111310794116</v>
      </c>
      <c r="N38">
        <v>35.798015021459229</v>
      </c>
      <c r="O38">
        <v>0</v>
      </c>
      <c r="P38">
        <v>41.23740824598184</v>
      </c>
      <c r="Q38">
        <v>6.7245370395049973</v>
      </c>
      <c r="R38">
        <v>12.797133966983493</v>
      </c>
      <c r="S38">
        <v>8.1667398430757157</v>
      </c>
      <c r="T38">
        <v>0</v>
      </c>
      <c r="U38">
        <v>17.138005194010994</v>
      </c>
      <c r="V38">
        <v>6.0008694474539546</v>
      </c>
      <c r="W38">
        <v>13.99335318716094</v>
      </c>
      <c r="X38">
        <v>30.17416047548291</v>
      </c>
      <c r="Y38">
        <v>0</v>
      </c>
      <c r="Z38">
        <v>0</v>
      </c>
      <c r="AA38">
        <v>0</v>
      </c>
      <c r="AB38">
        <v>0</v>
      </c>
      <c r="AC38">
        <v>6.0183863657999996</v>
      </c>
      <c r="AD38">
        <v>8.4890699999999999</v>
      </c>
      <c r="AE38">
        <v>5.0202709200000006</v>
      </c>
      <c r="AF38">
        <v>5.4937152000000005</v>
      </c>
      <c r="AG38">
        <v>13.405560319999999</v>
      </c>
      <c r="AH38">
        <v>21.754907850000002</v>
      </c>
      <c r="AI38">
        <v>0</v>
      </c>
      <c r="AJ38">
        <v>0</v>
      </c>
      <c r="AK38">
        <v>7.8821099999999991</v>
      </c>
      <c r="AL38">
        <v>0</v>
      </c>
      <c r="AM38">
        <v>0</v>
      </c>
      <c r="AN38">
        <v>0.71345016899999991</v>
      </c>
      <c r="AO38">
        <v>9.019919999999999E-3</v>
      </c>
      <c r="AP38">
        <v>0.31440864000000002</v>
      </c>
      <c r="AQ38">
        <v>19.3928592</v>
      </c>
      <c r="AR38">
        <v>1.0161216</v>
      </c>
      <c r="AS38">
        <v>1.5682879679999999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36.877506892526107</v>
      </c>
      <c r="BB38">
        <f t="shared" si="0"/>
        <v>843.25391889750495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9.3519165770513784</v>
      </c>
      <c r="L39">
        <v>579.88800732827156</v>
      </c>
      <c r="M39">
        <v>27.783111310794116</v>
      </c>
      <c r="N39">
        <v>35.798015021459229</v>
      </c>
      <c r="O39">
        <v>0</v>
      </c>
      <c r="P39">
        <v>41.23740824598184</v>
      </c>
      <c r="Q39">
        <v>6.7245370395049973</v>
      </c>
      <c r="R39">
        <v>12.797133966983493</v>
      </c>
      <c r="S39">
        <v>8.1667398430757157</v>
      </c>
      <c r="T39">
        <v>0</v>
      </c>
      <c r="U39">
        <v>17.138005194010994</v>
      </c>
      <c r="V39">
        <v>6.0008694474539546</v>
      </c>
      <c r="W39">
        <v>13.99335318716094</v>
      </c>
      <c r="X39">
        <v>30.17416047548291</v>
      </c>
      <c r="Y39">
        <v>0</v>
      </c>
      <c r="Z39">
        <v>0</v>
      </c>
      <c r="AA39">
        <v>0</v>
      </c>
      <c r="AB39">
        <v>0</v>
      </c>
      <c r="AC39">
        <v>2.056891824</v>
      </c>
      <c r="AD39">
        <v>5.6593800000000005</v>
      </c>
      <c r="AE39">
        <v>0</v>
      </c>
      <c r="AF39">
        <v>2.7468576000000002</v>
      </c>
      <c r="AG39">
        <v>13.405560319999999</v>
      </c>
      <c r="AH39">
        <v>17.615310000000001</v>
      </c>
      <c r="AI39">
        <v>0</v>
      </c>
      <c r="AJ39">
        <v>0</v>
      </c>
      <c r="AK39">
        <v>7.8821099999999991</v>
      </c>
      <c r="AL39">
        <v>0</v>
      </c>
      <c r="AM39">
        <v>0</v>
      </c>
      <c r="AN39">
        <v>0.71345016899999991</v>
      </c>
      <c r="AO39">
        <v>1.8039839999999998E-2</v>
      </c>
      <c r="AP39">
        <v>0.31440864000000002</v>
      </c>
      <c r="AQ39">
        <v>19.3928592</v>
      </c>
      <c r="AR39">
        <v>1.0161216</v>
      </c>
      <c r="AS39">
        <v>1.5682879679999999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36.094442673926089</v>
      </c>
      <c r="BB39">
        <f t="shared" si="0"/>
        <v>825.34809212430503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9.3519165770513784</v>
      </c>
      <c r="L40">
        <v>579.88800732827156</v>
      </c>
      <c r="M40">
        <v>27.783111310794116</v>
      </c>
      <c r="N40">
        <v>35.798015021459229</v>
      </c>
      <c r="O40">
        <v>0</v>
      </c>
      <c r="P40">
        <v>41.23740824598184</v>
      </c>
      <c r="Q40">
        <v>6.7245370395049973</v>
      </c>
      <c r="R40">
        <v>12.797133966983493</v>
      </c>
      <c r="S40">
        <v>8.1667398430757157</v>
      </c>
      <c r="T40">
        <v>0</v>
      </c>
      <c r="U40">
        <v>17.138005194010994</v>
      </c>
      <c r="V40">
        <v>6.0008694474539546</v>
      </c>
      <c r="W40">
        <v>13.99335318716094</v>
      </c>
      <c r="X40">
        <v>30.17416047548291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2.6656499999999999</v>
      </c>
      <c r="AE40">
        <v>0</v>
      </c>
      <c r="AF40">
        <v>2.7468576000000002</v>
      </c>
      <c r="AG40">
        <v>13.405560319999999</v>
      </c>
      <c r="AH40">
        <v>17.615310000000001</v>
      </c>
      <c r="AI40">
        <v>0</v>
      </c>
      <c r="AJ40">
        <v>0</v>
      </c>
      <c r="AK40">
        <v>7.8821099999999991</v>
      </c>
      <c r="AL40">
        <v>0</v>
      </c>
      <c r="AM40">
        <v>0</v>
      </c>
      <c r="AN40">
        <v>0.71345016899999991</v>
      </c>
      <c r="AO40">
        <v>3.6079679999999996E-2</v>
      </c>
      <c r="AP40">
        <v>0.31440864000000002</v>
      </c>
      <c r="AQ40">
        <v>19.3928592</v>
      </c>
      <c r="AR40">
        <v>1.0161216</v>
      </c>
      <c r="AS40">
        <v>1.5682879679999999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35.883577016526097</v>
      </c>
      <c r="BB40">
        <f t="shared" si="0"/>
        <v>820.52637579770487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9.3519165770513784</v>
      </c>
      <c r="L41">
        <v>579.88800732827156</v>
      </c>
      <c r="M41">
        <v>27.783111310794116</v>
      </c>
      <c r="N41">
        <v>35.798015021459229</v>
      </c>
      <c r="O41">
        <v>0</v>
      </c>
      <c r="P41">
        <v>41.23740824598184</v>
      </c>
      <c r="Q41">
        <v>6.7245370395049973</v>
      </c>
      <c r="R41">
        <v>12.797133966983493</v>
      </c>
      <c r="S41">
        <v>8.1667398430757157</v>
      </c>
      <c r="T41">
        <v>0</v>
      </c>
      <c r="U41">
        <v>17.138005194010994</v>
      </c>
      <c r="V41">
        <v>6.0008694474539546</v>
      </c>
      <c r="W41">
        <v>13.99335318716094</v>
      </c>
      <c r="X41">
        <v>30.17416047548291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2.7468576000000002</v>
      </c>
      <c r="AG41">
        <v>13.405560319999999</v>
      </c>
      <c r="AH41">
        <v>11.743539999999999</v>
      </c>
      <c r="AI41">
        <v>0</v>
      </c>
      <c r="AJ41">
        <v>0</v>
      </c>
      <c r="AK41">
        <v>7.8821099999999991</v>
      </c>
      <c r="AL41">
        <v>0</v>
      </c>
      <c r="AM41">
        <v>0</v>
      </c>
      <c r="AN41">
        <v>0.71345016899999991</v>
      </c>
      <c r="AO41">
        <v>8.1179280000000006E-2</v>
      </c>
      <c r="AP41">
        <v>0.31440864000000002</v>
      </c>
      <c r="AQ41">
        <v>19.3928592</v>
      </c>
      <c r="AR41">
        <v>1.0161216</v>
      </c>
      <c r="AS41">
        <v>1.5682879679999999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35.527749141526101</v>
      </c>
      <c r="BB41">
        <f t="shared" si="0"/>
        <v>812.38988327270499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9.3519165770513784</v>
      </c>
      <c r="L42">
        <v>579.88800732827156</v>
      </c>
      <c r="M42">
        <v>27.783111310794116</v>
      </c>
      <c r="N42">
        <v>35.798015021459229</v>
      </c>
      <c r="O42">
        <v>0</v>
      </c>
      <c r="P42">
        <v>41.23740824598184</v>
      </c>
      <c r="Q42">
        <v>6.7245370395049973</v>
      </c>
      <c r="R42">
        <v>12.797133966983493</v>
      </c>
      <c r="S42">
        <v>8.1667398430757157</v>
      </c>
      <c r="T42">
        <v>0</v>
      </c>
      <c r="U42">
        <v>17.138005194010994</v>
      </c>
      <c r="V42">
        <v>6.0008694474539546</v>
      </c>
      <c r="W42">
        <v>13.99335318716094</v>
      </c>
      <c r="X42">
        <v>30.17416047548291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2.7468576000000002</v>
      </c>
      <c r="AG42">
        <v>13.405560319999999</v>
      </c>
      <c r="AH42">
        <v>5.2845929999999983</v>
      </c>
      <c r="AI42">
        <v>0</v>
      </c>
      <c r="AJ42">
        <v>0</v>
      </c>
      <c r="AK42">
        <v>7.8821099999999991</v>
      </c>
      <c r="AL42">
        <v>0</v>
      </c>
      <c r="AM42">
        <v>0</v>
      </c>
      <c r="AN42">
        <v>0.71345016899999991</v>
      </c>
      <c r="AO42">
        <v>9.9219119999999994E-2</v>
      </c>
      <c r="AP42">
        <v>0.31440864000000002</v>
      </c>
      <c r="AQ42">
        <v>19.3928592</v>
      </c>
      <c r="AR42">
        <v>9.4838015999999996</v>
      </c>
      <c r="AS42">
        <v>1.6508294399999999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35.616129138826089</v>
      </c>
      <c r="BB42">
        <f t="shared" si="0"/>
        <v>814.41081758740495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9.3519165770513784</v>
      </c>
      <c r="L43">
        <v>579.49962031314658</v>
      </c>
      <c r="M43">
        <v>27.783111310794116</v>
      </c>
      <c r="N43">
        <v>35.798015021459229</v>
      </c>
      <c r="O43">
        <v>0</v>
      </c>
      <c r="P43">
        <v>41.23740824598184</v>
      </c>
      <c r="Q43">
        <v>6.7245370395049973</v>
      </c>
      <c r="R43">
        <v>12.797133966983493</v>
      </c>
      <c r="S43">
        <v>8.1667398430757157</v>
      </c>
      <c r="T43">
        <v>0</v>
      </c>
      <c r="U43">
        <v>17.138005194010994</v>
      </c>
      <c r="V43">
        <v>6.0008694474539546</v>
      </c>
      <c r="W43">
        <v>13.99335318716094</v>
      </c>
      <c r="X43">
        <v>30.17416047548291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2.7468576000000002</v>
      </c>
      <c r="AG43">
        <v>13.405560319999999</v>
      </c>
      <c r="AH43">
        <v>0</v>
      </c>
      <c r="AI43">
        <v>0</v>
      </c>
      <c r="AJ43">
        <v>0</v>
      </c>
      <c r="AK43">
        <v>7.8821099999999991</v>
      </c>
      <c r="AL43">
        <v>0</v>
      </c>
      <c r="AM43">
        <v>0</v>
      </c>
      <c r="AN43">
        <v>0.71345016899999991</v>
      </c>
      <c r="AO43">
        <v>0.10823904000000001</v>
      </c>
      <c r="AP43">
        <v>0.31440864000000002</v>
      </c>
      <c r="AQ43">
        <v>19.3928592</v>
      </c>
      <c r="AR43">
        <v>9.4838015999999996</v>
      </c>
      <c r="AS43">
        <v>2.4762441599999998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35.413393891703876</v>
      </c>
      <c r="BB43">
        <f t="shared" si="0"/>
        <v>809.7750074594021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9.3519165770513784</v>
      </c>
      <c r="L44">
        <v>579.49962031314658</v>
      </c>
      <c r="M44">
        <v>27.783111310794116</v>
      </c>
      <c r="N44">
        <v>35.798015021459229</v>
      </c>
      <c r="O44">
        <v>0</v>
      </c>
      <c r="P44">
        <v>41.23740824598184</v>
      </c>
      <c r="Q44">
        <v>6.7245370395049973</v>
      </c>
      <c r="R44">
        <v>12.797133966983493</v>
      </c>
      <c r="S44">
        <v>8.1667398430757157</v>
      </c>
      <c r="T44">
        <v>0</v>
      </c>
      <c r="U44">
        <v>17.138005194010994</v>
      </c>
      <c r="V44">
        <v>6.0008694474539546</v>
      </c>
      <c r="W44">
        <v>13.99335318716094</v>
      </c>
      <c r="X44">
        <v>30.17416047548291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2.7468576000000002</v>
      </c>
      <c r="AG44">
        <v>13.405560319999999</v>
      </c>
      <c r="AH44">
        <v>0</v>
      </c>
      <c r="AI44">
        <v>0</v>
      </c>
      <c r="AJ44">
        <v>0</v>
      </c>
      <c r="AK44">
        <v>7.8821099999999991</v>
      </c>
      <c r="AL44">
        <v>0</v>
      </c>
      <c r="AM44">
        <v>0</v>
      </c>
      <c r="AN44">
        <v>0.71345016899999991</v>
      </c>
      <c r="AO44">
        <v>0.12627888000000001</v>
      </c>
      <c r="AP44">
        <v>0.31440864000000002</v>
      </c>
      <c r="AQ44">
        <v>19.3928592</v>
      </c>
      <c r="AR44">
        <v>1.0161216</v>
      </c>
      <c r="AS44">
        <v>2.4762441599999998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35.059354054903878</v>
      </c>
      <c r="BB44">
        <f t="shared" si="0"/>
        <v>801.67940713620214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9.3519165770513784</v>
      </c>
      <c r="L45">
        <v>579.49962031314658</v>
      </c>
      <c r="M45">
        <v>27.783111310794116</v>
      </c>
      <c r="N45">
        <v>35.798015021459229</v>
      </c>
      <c r="O45">
        <v>0</v>
      </c>
      <c r="P45">
        <v>41.23740824598184</v>
      </c>
      <c r="Q45">
        <v>6.7245370395049973</v>
      </c>
      <c r="R45">
        <v>12.797133966983493</v>
      </c>
      <c r="S45">
        <v>8.1667398430757157</v>
      </c>
      <c r="T45">
        <v>0</v>
      </c>
      <c r="U45">
        <v>17.138005194010994</v>
      </c>
      <c r="V45">
        <v>6.0008694474539546</v>
      </c>
      <c r="W45">
        <v>13.99335318716094</v>
      </c>
      <c r="X45">
        <v>30.17416047548291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2.7468576000000002</v>
      </c>
      <c r="AG45">
        <v>13.405560319999999</v>
      </c>
      <c r="AH45">
        <v>0</v>
      </c>
      <c r="AI45">
        <v>0</v>
      </c>
      <c r="AJ45">
        <v>0</v>
      </c>
      <c r="AK45">
        <v>7.8821099999999991</v>
      </c>
      <c r="AL45">
        <v>0</v>
      </c>
      <c r="AM45">
        <v>0</v>
      </c>
      <c r="AN45">
        <v>0.71345016899999991</v>
      </c>
      <c r="AO45">
        <v>0.11725895999999998</v>
      </c>
      <c r="AP45">
        <v>0.31440864000000002</v>
      </c>
      <c r="AQ45">
        <v>14.544644399999999</v>
      </c>
      <c r="AR45">
        <v>1.0161216</v>
      </c>
      <c r="AS45">
        <v>5.1175712639999995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34.966507474903885</v>
      </c>
      <c r="BB45">
        <f t="shared" si="0"/>
        <v>799.55634610020229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9.3519165770513784</v>
      </c>
      <c r="L46">
        <v>579.49962031314658</v>
      </c>
      <c r="M46">
        <v>27.783111310794116</v>
      </c>
      <c r="N46">
        <v>35.798015021459229</v>
      </c>
      <c r="O46">
        <v>0</v>
      </c>
      <c r="P46">
        <v>41.23740824598184</v>
      </c>
      <c r="Q46">
        <v>6.7245370395049973</v>
      </c>
      <c r="R46">
        <v>12.797133966983493</v>
      </c>
      <c r="S46">
        <v>8.1667398430757157</v>
      </c>
      <c r="T46">
        <v>0</v>
      </c>
      <c r="U46">
        <v>17.138005194010994</v>
      </c>
      <c r="V46">
        <v>6.0008694474539546</v>
      </c>
      <c r="W46">
        <v>13.99335318716094</v>
      </c>
      <c r="X46">
        <v>30.17416047548291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2.7468576000000002</v>
      </c>
      <c r="AG46">
        <v>13.405560319999999</v>
      </c>
      <c r="AH46">
        <v>0</v>
      </c>
      <c r="AI46">
        <v>0</v>
      </c>
      <c r="AJ46">
        <v>0</v>
      </c>
      <c r="AK46">
        <v>7.8821099999999991</v>
      </c>
      <c r="AL46">
        <v>0</v>
      </c>
      <c r="AM46">
        <v>0</v>
      </c>
      <c r="AN46">
        <v>0.71345016899999991</v>
      </c>
      <c r="AO46">
        <v>0.12627888000000001</v>
      </c>
      <c r="AP46">
        <v>0.31440864000000002</v>
      </c>
      <c r="AQ46">
        <v>9.4216319999999989</v>
      </c>
      <c r="AR46">
        <v>1.0161216</v>
      </c>
      <c r="AS46">
        <v>5.1175712639999995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34.75223135190388</v>
      </c>
      <c r="BB46">
        <f t="shared" si="0"/>
        <v>794.6566297432023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9.3519165770513784</v>
      </c>
      <c r="L47">
        <v>579.49962031314658</v>
      </c>
      <c r="M47">
        <v>27.783111310794116</v>
      </c>
      <c r="N47">
        <v>35.798015021459229</v>
      </c>
      <c r="O47">
        <v>0</v>
      </c>
      <c r="P47">
        <v>42.668595872420276</v>
      </c>
      <c r="Q47">
        <v>6.7245370395049973</v>
      </c>
      <c r="R47">
        <v>12.797133966983493</v>
      </c>
      <c r="S47">
        <v>8.1667398430757157</v>
      </c>
      <c r="T47">
        <v>0</v>
      </c>
      <c r="U47">
        <v>17.138005194010994</v>
      </c>
      <c r="V47">
        <v>6.0008694474539546</v>
      </c>
      <c r="W47">
        <v>13.99335318716094</v>
      </c>
      <c r="X47">
        <v>30.17416047548291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2.7468576000000002</v>
      </c>
      <c r="AG47">
        <v>13.405560319999999</v>
      </c>
      <c r="AH47">
        <v>0</v>
      </c>
      <c r="AI47">
        <v>0</v>
      </c>
      <c r="AJ47">
        <v>0</v>
      </c>
      <c r="AK47">
        <v>7.8821099999999991</v>
      </c>
      <c r="AL47">
        <v>0</v>
      </c>
      <c r="AM47">
        <v>0</v>
      </c>
      <c r="AN47">
        <v>0.71345016899999991</v>
      </c>
      <c r="AO47">
        <v>0</v>
      </c>
      <c r="AP47">
        <v>0.78602159999999999</v>
      </c>
      <c r="AQ47">
        <v>4.8482147999999992</v>
      </c>
      <c r="AR47">
        <v>1.0161216</v>
      </c>
      <c r="AS47">
        <v>2.9714929919999999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34.545120827797973</v>
      </c>
      <c r="BB47">
        <f t="shared" si="0"/>
        <v>789.92076650174658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9.3519165770513784</v>
      </c>
      <c r="L48">
        <v>579.49962031314658</v>
      </c>
      <c r="M48">
        <v>27.783111310794116</v>
      </c>
      <c r="N48">
        <v>35.798015021459229</v>
      </c>
      <c r="O48">
        <v>0</v>
      </c>
      <c r="P48">
        <v>42.668595872420276</v>
      </c>
      <c r="Q48">
        <v>6.7245370395049973</v>
      </c>
      <c r="R48">
        <v>12.797133966983493</v>
      </c>
      <c r="S48">
        <v>8.1667398430757157</v>
      </c>
      <c r="T48">
        <v>0</v>
      </c>
      <c r="U48">
        <v>17.138005194010994</v>
      </c>
      <c r="V48">
        <v>6.0008694474539546</v>
      </c>
      <c r="W48">
        <v>13.99335318716094</v>
      </c>
      <c r="X48">
        <v>30.17416047548291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2.7468576000000002</v>
      </c>
      <c r="AG48">
        <v>13.405560319999999</v>
      </c>
      <c r="AH48">
        <v>0</v>
      </c>
      <c r="AI48">
        <v>0</v>
      </c>
      <c r="AJ48">
        <v>0</v>
      </c>
      <c r="AK48">
        <v>7.8821099999999991</v>
      </c>
      <c r="AL48">
        <v>0</v>
      </c>
      <c r="AM48">
        <v>0</v>
      </c>
      <c r="AN48">
        <v>0.71345016899999991</v>
      </c>
      <c r="AO48">
        <v>0</v>
      </c>
      <c r="AP48">
        <v>0.78602159999999999</v>
      </c>
      <c r="AQ48">
        <v>0</v>
      </c>
      <c r="AR48">
        <v>1.0161216</v>
      </c>
      <c r="AS48">
        <v>2.9714929919999999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34.341980568197975</v>
      </c>
      <c r="BB48">
        <f t="shared" si="0"/>
        <v>785.27569196134652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9.3519165770513784</v>
      </c>
      <c r="L49">
        <v>579.49962031314658</v>
      </c>
      <c r="M49">
        <v>27.783111310794116</v>
      </c>
      <c r="N49">
        <v>35.798015021459229</v>
      </c>
      <c r="O49">
        <v>0</v>
      </c>
      <c r="P49">
        <v>42.668595872420276</v>
      </c>
      <c r="Q49">
        <v>6.7245370395049973</v>
      </c>
      <c r="R49">
        <v>12.797133966983493</v>
      </c>
      <c r="S49">
        <v>8.1667398430757157</v>
      </c>
      <c r="T49">
        <v>0</v>
      </c>
      <c r="U49">
        <v>17.138005194010994</v>
      </c>
      <c r="V49">
        <v>6.0008694474539546</v>
      </c>
      <c r="W49">
        <v>13.99335318716094</v>
      </c>
      <c r="X49">
        <v>30.17416047548291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2.7468576000000002</v>
      </c>
      <c r="AG49">
        <v>13.405560319999999</v>
      </c>
      <c r="AH49">
        <v>0</v>
      </c>
      <c r="AI49">
        <v>0</v>
      </c>
      <c r="AJ49">
        <v>0</v>
      </c>
      <c r="AK49">
        <v>7.8821099999999991</v>
      </c>
      <c r="AL49">
        <v>0</v>
      </c>
      <c r="AM49">
        <v>0</v>
      </c>
      <c r="AN49">
        <v>0.71345016899999991</v>
      </c>
      <c r="AO49">
        <v>0</v>
      </c>
      <c r="AP49">
        <v>0.78602159999999999</v>
      </c>
      <c r="AQ49">
        <v>0</v>
      </c>
      <c r="AR49">
        <v>1.0161216</v>
      </c>
      <c r="AS49">
        <v>2.9714929919999999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34.341980568197975</v>
      </c>
      <c r="BB49">
        <f t="shared" si="0"/>
        <v>785.27569196134652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9.3519165770513784</v>
      </c>
      <c r="L50">
        <v>579.49962031314658</v>
      </c>
      <c r="M50">
        <v>27.783111310794116</v>
      </c>
      <c r="N50">
        <v>35.798015021459229</v>
      </c>
      <c r="O50">
        <v>0</v>
      </c>
      <c r="P50">
        <v>42.668595872420276</v>
      </c>
      <c r="Q50">
        <v>6.7245370395049973</v>
      </c>
      <c r="R50">
        <v>12.797133966983493</v>
      </c>
      <c r="S50">
        <v>8.1667398430757157</v>
      </c>
      <c r="T50">
        <v>0</v>
      </c>
      <c r="U50">
        <v>17.138005194010994</v>
      </c>
      <c r="V50">
        <v>6.0008694474539546</v>
      </c>
      <c r="W50">
        <v>13.99335318716094</v>
      </c>
      <c r="X50">
        <v>30.17416047548291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2.7468576000000002</v>
      </c>
      <c r="AG50">
        <v>13.405560319999999</v>
      </c>
      <c r="AH50">
        <v>0</v>
      </c>
      <c r="AI50">
        <v>0</v>
      </c>
      <c r="AJ50">
        <v>0</v>
      </c>
      <c r="AK50">
        <v>7.8821099999999991</v>
      </c>
      <c r="AL50">
        <v>0</v>
      </c>
      <c r="AM50">
        <v>0</v>
      </c>
      <c r="AN50">
        <v>0.71345016899999991</v>
      </c>
      <c r="AO50">
        <v>0</v>
      </c>
      <c r="AP50">
        <v>0.78602159999999999</v>
      </c>
      <c r="AQ50">
        <v>0</v>
      </c>
      <c r="AR50">
        <v>1.0161216</v>
      </c>
      <c r="AS50">
        <v>2.9714929919999999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34.341980568197975</v>
      </c>
      <c r="BB50">
        <f t="shared" si="0"/>
        <v>785.27569196134652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9.3519165770513784</v>
      </c>
      <c r="L51">
        <v>579.49962031314658</v>
      </c>
      <c r="M51">
        <v>27.783111310794116</v>
      </c>
      <c r="N51">
        <v>35.798015021459229</v>
      </c>
      <c r="O51">
        <v>0</v>
      </c>
      <c r="P51">
        <v>42.668595872420276</v>
      </c>
      <c r="Q51">
        <v>6.6097461501210653</v>
      </c>
      <c r="R51">
        <v>12.797133966983493</v>
      </c>
      <c r="S51">
        <v>8.1667398430757157</v>
      </c>
      <c r="T51">
        <v>0</v>
      </c>
      <c r="U51">
        <v>17.138005194010994</v>
      </c>
      <c r="V51">
        <v>6.0008694474539546</v>
      </c>
      <c r="W51">
        <v>13.99335318716094</v>
      </c>
      <c r="X51">
        <v>30.17416047548291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2.7468576000000002</v>
      </c>
      <c r="AG51">
        <v>13.405560319999999</v>
      </c>
      <c r="AH51">
        <v>0</v>
      </c>
      <c r="AI51">
        <v>0</v>
      </c>
      <c r="AJ51">
        <v>0</v>
      </c>
      <c r="AK51">
        <v>7.8821099999999991</v>
      </c>
      <c r="AL51">
        <v>0</v>
      </c>
      <c r="AM51">
        <v>0</v>
      </c>
      <c r="AN51">
        <v>0.71345016899999991</v>
      </c>
      <c r="AO51">
        <v>0</v>
      </c>
      <c r="AP51">
        <v>0.94322592000000005</v>
      </c>
      <c r="AQ51">
        <v>0</v>
      </c>
      <c r="AR51">
        <v>1.0161216</v>
      </c>
      <c r="AS51">
        <v>2.9714929919999999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34.343757516681634</v>
      </c>
      <c r="BB51">
        <f t="shared" si="0"/>
        <v>785.31632844347894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9.3519165770513784</v>
      </c>
      <c r="L52">
        <v>579.49962031314658</v>
      </c>
      <c r="M52">
        <v>27.783111310794116</v>
      </c>
      <c r="N52">
        <v>35.798015021459229</v>
      </c>
      <c r="O52">
        <v>0</v>
      </c>
      <c r="P52">
        <v>42.668595872420276</v>
      </c>
      <c r="Q52">
        <v>6.6097461501210653</v>
      </c>
      <c r="R52">
        <v>12.797133966983493</v>
      </c>
      <c r="S52">
        <v>7.9953821242484979</v>
      </c>
      <c r="T52">
        <v>0</v>
      </c>
      <c r="U52">
        <v>17.138005194010994</v>
      </c>
      <c r="V52">
        <v>6.0008694474539546</v>
      </c>
      <c r="W52">
        <v>13.99335318716094</v>
      </c>
      <c r="X52">
        <v>30.17416047548291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2.7468576000000002</v>
      </c>
      <c r="AG52">
        <v>13.405560319999999</v>
      </c>
      <c r="AH52">
        <v>0</v>
      </c>
      <c r="AI52">
        <v>0</v>
      </c>
      <c r="AJ52">
        <v>0</v>
      </c>
      <c r="AK52">
        <v>7.8821099999999991</v>
      </c>
      <c r="AL52">
        <v>0</v>
      </c>
      <c r="AM52">
        <v>0</v>
      </c>
      <c r="AN52">
        <v>0.71345016899999991</v>
      </c>
      <c r="AO52">
        <v>0</v>
      </c>
      <c r="AP52">
        <v>0.94322592000000005</v>
      </c>
      <c r="AQ52">
        <v>0</v>
      </c>
      <c r="AR52">
        <v>1.0161216</v>
      </c>
      <c r="AS52">
        <v>2.9714929919999999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34.33657765198528</v>
      </c>
      <c r="BB52">
        <f t="shared" si="0"/>
        <v>785.15215058934814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9.3519165770513784</v>
      </c>
      <c r="L53">
        <v>579.49962031314658</v>
      </c>
      <c r="M53">
        <v>27.783111310794116</v>
      </c>
      <c r="N53">
        <v>35.798015021459229</v>
      </c>
      <c r="O53">
        <v>0</v>
      </c>
      <c r="P53">
        <v>42.668595872420276</v>
      </c>
      <c r="Q53">
        <v>6.6097461501210653</v>
      </c>
      <c r="R53">
        <v>12.797133966983493</v>
      </c>
      <c r="S53">
        <v>7.9953821242484979</v>
      </c>
      <c r="T53">
        <v>0</v>
      </c>
      <c r="U53">
        <v>17.138005194010994</v>
      </c>
      <c r="V53">
        <v>6.0008694474539546</v>
      </c>
      <c r="W53">
        <v>13.99335318716094</v>
      </c>
      <c r="X53">
        <v>30.17416047548291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2.7468576000000002</v>
      </c>
      <c r="AG53">
        <v>13.405560319999999</v>
      </c>
      <c r="AH53">
        <v>0</v>
      </c>
      <c r="AI53">
        <v>0</v>
      </c>
      <c r="AJ53">
        <v>0</v>
      </c>
      <c r="AK53">
        <v>7.8821099999999991</v>
      </c>
      <c r="AL53">
        <v>0</v>
      </c>
      <c r="AM53">
        <v>0</v>
      </c>
      <c r="AN53">
        <v>0.71345016899999991</v>
      </c>
      <c r="AO53">
        <v>0</v>
      </c>
      <c r="AP53">
        <v>0.94322592000000005</v>
      </c>
      <c r="AQ53">
        <v>0</v>
      </c>
      <c r="AR53">
        <v>1.0161216</v>
      </c>
      <c r="AS53">
        <v>2.9714929919999999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34.33657765198528</v>
      </c>
      <c r="BB53">
        <f t="shared" si="0"/>
        <v>785.15215058934814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9.3519165770513784</v>
      </c>
      <c r="L54">
        <v>579.49962031314658</v>
      </c>
      <c r="M54">
        <v>27.783111310794116</v>
      </c>
      <c r="N54">
        <v>35.798015021459229</v>
      </c>
      <c r="O54">
        <v>0</v>
      </c>
      <c r="P54">
        <v>42.668595872420276</v>
      </c>
      <c r="Q54">
        <v>6.6097461501210653</v>
      </c>
      <c r="R54">
        <v>12.797133966983493</v>
      </c>
      <c r="S54">
        <v>7.9953821242484979</v>
      </c>
      <c r="T54">
        <v>0</v>
      </c>
      <c r="U54">
        <v>17.138005194010994</v>
      </c>
      <c r="V54">
        <v>6.0008694474539546</v>
      </c>
      <c r="W54">
        <v>13.99335318716094</v>
      </c>
      <c r="X54">
        <v>30.17416047548291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2.7468576000000002</v>
      </c>
      <c r="AG54">
        <v>13.405560319999999</v>
      </c>
      <c r="AH54">
        <v>0</v>
      </c>
      <c r="AI54">
        <v>0</v>
      </c>
      <c r="AJ54">
        <v>0</v>
      </c>
      <c r="AK54">
        <v>7.8821099999999991</v>
      </c>
      <c r="AL54">
        <v>0</v>
      </c>
      <c r="AM54">
        <v>0</v>
      </c>
      <c r="AN54">
        <v>0.71345016899999991</v>
      </c>
      <c r="AO54">
        <v>0</v>
      </c>
      <c r="AP54">
        <v>0.94322592000000005</v>
      </c>
      <c r="AQ54">
        <v>0</v>
      </c>
      <c r="AR54">
        <v>1.0161216</v>
      </c>
      <c r="AS54">
        <v>2.9714929919999999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34.33657765198528</v>
      </c>
      <c r="BB54">
        <f t="shared" si="0"/>
        <v>785.15215058934814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9.3519165770513784</v>
      </c>
      <c r="L55">
        <v>579.49962031314658</v>
      </c>
      <c r="M55">
        <v>27.783111310794116</v>
      </c>
      <c r="N55">
        <v>35.798015021459229</v>
      </c>
      <c r="O55">
        <v>0</v>
      </c>
      <c r="P55">
        <v>42.668595872420276</v>
      </c>
      <c r="Q55">
        <v>2.0036689655172415</v>
      </c>
      <c r="R55">
        <v>12.003876562101503</v>
      </c>
      <c r="S55">
        <v>7.9953821242484979</v>
      </c>
      <c r="T55">
        <v>0</v>
      </c>
      <c r="U55">
        <v>17.138005194010994</v>
      </c>
      <c r="V55">
        <v>6.0008694474539546</v>
      </c>
      <c r="W55">
        <v>13.99335318716094</v>
      </c>
      <c r="X55">
        <v>30.17416047548291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2.7468576000000002</v>
      </c>
      <c r="AG55">
        <v>13.405560319999999</v>
      </c>
      <c r="AH55">
        <v>0</v>
      </c>
      <c r="AI55">
        <v>0</v>
      </c>
      <c r="AJ55">
        <v>0</v>
      </c>
      <c r="AK55">
        <v>7.8821099999999991</v>
      </c>
      <c r="AL55">
        <v>0</v>
      </c>
      <c r="AM55">
        <v>0</v>
      </c>
      <c r="AN55">
        <v>0.71345016899999991</v>
      </c>
      <c r="AO55">
        <v>0</v>
      </c>
      <c r="AP55">
        <v>0.94322592000000005</v>
      </c>
      <c r="AQ55">
        <v>0</v>
      </c>
      <c r="AR55">
        <v>0.67741439999999997</v>
      </c>
      <c r="AS55">
        <v>2.9714929919999999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34.096153557245032</v>
      </c>
      <c r="BB55">
        <f t="shared" si="0"/>
        <v>779.65453289460265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9.3519165770513784</v>
      </c>
      <c r="L56">
        <v>579.49962031314658</v>
      </c>
      <c r="M56">
        <v>27.783111310794116</v>
      </c>
      <c r="N56">
        <v>35.798015021459229</v>
      </c>
      <c r="O56">
        <v>0</v>
      </c>
      <c r="P56">
        <v>42.668595872420276</v>
      </c>
      <c r="Q56">
        <v>2.0036689655172415</v>
      </c>
      <c r="R56">
        <v>12.003876562101503</v>
      </c>
      <c r="S56">
        <v>7.9953821242484979</v>
      </c>
      <c r="T56">
        <v>0</v>
      </c>
      <c r="U56">
        <v>17.138005194010994</v>
      </c>
      <c r="V56">
        <v>6.0008694474539546</v>
      </c>
      <c r="W56">
        <v>13.99335318716094</v>
      </c>
      <c r="X56">
        <v>30.17416047548291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2.7468576000000002</v>
      </c>
      <c r="AG56">
        <v>13.405560319999999</v>
      </c>
      <c r="AH56">
        <v>0</v>
      </c>
      <c r="AI56">
        <v>0</v>
      </c>
      <c r="AJ56">
        <v>0</v>
      </c>
      <c r="AK56">
        <v>7.8821099999999991</v>
      </c>
      <c r="AL56">
        <v>0</v>
      </c>
      <c r="AM56">
        <v>0</v>
      </c>
      <c r="AN56">
        <v>0.71345016899999991</v>
      </c>
      <c r="AO56">
        <v>0</v>
      </c>
      <c r="AP56">
        <v>0.94322592000000005</v>
      </c>
      <c r="AQ56">
        <v>0</v>
      </c>
      <c r="AR56">
        <v>0.67741439999999997</v>
      </c>
      <c r="AS56">
        <v>2.9714929919999999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34.096153557245032</v>
      </c>
      <c r="BB56">
        <f t="shared" si="0"/>
        <v>779.65453289460265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9.3519165770513784</v>
      </c>
      <c r="L57">
        <v>500.00971687488686</v>
      </c>
      <c r="M57">
        <v>27.783111310794116</v>
      </c>
      <c r="N57">
        <v>35.798015021459229</v>
      </c>
      <c r="O57">
        <v>0</v>
      </c>
      <c r="P57">
        <v>42.668595872420276</v>
      </c>
      <c r="Q57">
        <v>2.0036689655172415</v>
      </c>
      <c r="R57">
        <v>12.003876562101503</v>
      </c>
      <c r="S57">
        <v>7.9953821242484979</v>
      </c>
      <c r="T57">
        <v>0</v>
      </c>
      <c r="U57">
        <v>17.138005194010994</v>
      </c>
      <c r="V57">
        <v>6.0008694474539546</v>
      </c>
      <c r="W57">
        <v>13.99335318716094</v>
      </c>
      <c r="X57">
        <v>30.17416047548291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2.7468576000000002</v>
      </c>
      <c r="AG57">
        <v>13.405560319999999</v>
      </c>
      <c r="AH57">
        <v>0</v>
      </c>
      <c r="AI57">
        <v>0</v>
      </c>
      <c r="AJ57">
        <v>0</v>
      </c>
      <c r="AK57">
        <v>7.8821099999999991</v>
      </c>
      <c r="AL57">
        <v>0</v>
      </c>
      <c r="AM57">
        <v>0</v>
      </c>
      <c r="AN57">
        <v>0.71345016899999991</v>
      </c>
      <c r="AO57">
        <v>0</v>
      </c>
      <c r="AP57">
        <v>2.3580647999999993</v>
      </c>
      <c r="AQ57">
        <v>0</v>
      </c>
      <c r="AR57">
        <v>0.67741439999999997</v>
      </c>
      <c r="AS57">
        <v>2.9714929919999999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30.824808547829836</v>
      </c>
      <c r="BB57">
        <f t="shared" si="0"/>
        <v>704.85081334575796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9.3519165770513784</v>
      </c>
      <c r="L58">
        <v>500.00971687488686</v>
      </c>
      <c r="M58">
        <v>27.783111310794116</v>
      </c>
      <c r="N58">
        <v>35.798015021459229</v>
      </c>
      <c r="O58">
        <v>0</v>
      </c>
      <c r="P58">
        <v>42.668595872420276</v>
      </c>
      <c r="Q58">
        <v>2.0036689655172415</v>
      </c>
      <c r="R58">
        <v>12.003876562101503</v>
      </c>
      <c r="S58">
        <v>7.9953821242484979</v>
      </c>
      <c r="T58">
        <v>0</v>
      </c>
      <c r="U58">
        <v>17.138005194010994</v>
      </c>
      <c r="V58">
        <v>6.0008694474539546</v>
      </c>
      <c r="W58">
        <v>13.99335318716094</v>
      </c>
      <c r="X58">
        <v>30.17416047548291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2.7468576000000002</v>
      </c>
      <c r="AG58">
        <v>13.405560319999999</v>
      </c>
      <c r="AH58">
        <v>0</v>
      </c>
      <c r="AI58">
        <v>0</v>
      </c>
      <c r="AJ58">
        <v>0</v>
      </c>
      <c r="AK58">
        <v>7.8821099999999991</v>
      </c>
      <c r="AL58">
        <v>0</v>
      </c>
      <c r="AM58">
        <v>0</v>
      </c>
      <c r="AN58">
        <v>0.71345016899999991</v>
      </c>
      <c r="AO58">
        <v>0</v>
      </c>
      <c r="AP58">
        <v>2.3580647999999993</v>
      </c>
      <c r="AQ58">
        <v>0</v>
      </c>
      <c r="AR58">
        <v>0.67741439999999997</v>
      </c>
      <c r="AS58">
        <v>2.9714929919999999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30.824808547829836</v>
      </c>
      <c r="BB58">
        <f t="shared" si="0"/>
        <v>704.85081334575796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9.3519165770513784</v>
      </c>
      <c r="L59">
        <v>551.66284244070607</v>
      </c>
      <c r="M59">
        <v>27.783111310794116</v>
      </c>
      <c r="N59">
        <v>35.798015021459229</v>
      </c>
      <c r="O59">
        <v>0</v>
      </c>
      <c r="P59">
        <v>42.668595872420276</v>
      </c>
      <c r="Q59">
        <v>2.0036689655172415</v>
      </c>
      <c r="R59">
        <v>12.003876562101503</v>
      </c>
      <c r="S59">
        <v>7.9953821242484979</v>
      </c>
      <c r="T59">
        <v>0</v>
      </c>
      <c r="U59">
        <v>17.138005194010994</v>
      </c>
      <c r="V59">
        <v>6.0008694474539546</v>
      </c>
      <c r="W59">
        <v>13.99335318716094</v>
      </c>
      <c r="X59">
        <v>30.17416047548291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2.7468576000000002</v>
      </c>
      <c r="AG59">
        <v>13.405560319999999</v>
      </c>
      <c r="AH59">
        <v>0</v>
      </c>
      <c r="AI59">
        <v>0</v>
      </c>
      <c r="AJ59">
        <v>0</v>
      </c>
      <c r="AK59">
        <v>7.8821099999999991</v>
      </c>
      <c r="AL59">
        <v>0</v>
      </c>
      <c r="AM59">
        <v>0</v>
      </c>
      <c r="AN59">
        <v>0.71345016899999991</v>
      </c>
      <c r="AO59">
        <v>0</v>
      </c>
      <c r="AP59">
        <v>2.3580647999999993</v>
      </c>
      <c r="AQ59">
        <v>0</v>
      </c>
      <c r="AR59">
        <v>0.67741439999999997</v>
      </c>
      <c r="AS59">
        <v>1.6508294399999999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32.933738426951614</v>
      </c>
      <c r="BB59">
        <f t="shared" si="0"/>
        <v>753.07434548045546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9.3519165770513784</v>
      </c>
      <c r="L60">
        <v>579.49962031314658</v>
      </c>
      <c r="M60">
        <v>27.783111310794116</v>
      </c>
      <c r="N60">
        <v>35.798015021459229</v>
      </c>
      <c r="O60">
        <v>0</v>
      </c>
      <c r="P60">
        <v>42.668595872420276</v>
      </c>
      <c r="Q60">
        <v>2.0036689655172415</v>
      </c>
      <c r="R60">
        <v>12.003876562101503</v>
      </c>
      <c r="S60">
        <v>7.9953821242484979</v>
      </c>
      <c r="T60">
        <v>0</v>
      </c>
      <c r="U60">
        <v>17.138005194010994</v>
      </c>
      <c r="V60">
        <v>6.0008694474539546</v>
      </c>
      <c r="W60">
        <v>13.99335318716094</v>
      </c>
      <c r="X60">
        <v>30.17416047548291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2.7468576000000002</v>
      </c>
      <c r="AG60">
        <v>13.405560319999999</v>
      </c>
      <c r="AH60">
        <v>0</v>
      </c>
      <c r="AI60">
        <v>0</v>
      </c>
      <c r="AJ60">
        <v>0</v>
      </c>
      <c r="AK60">
        <v>7.8821099999999991</v>
      </c>
      <c r="AL60">
        <v>0</v>
      </c>
      <c r="AM60">
        <v>0</v>
      </c>
      <c r="AN60">
        <v>0.71345016899999991</v>
      </c>
      <c r="AO60">
        <v>0</v>
      </c>
      <c r="AP60">
        <v>2.3580647999999993</v>
      </c>
      <c r="AQ60">
        <v>0</v>
      </c>
      <c r="AR60">
        <v>0.67741439999999997</v>
      </c>
      <c r="AS60">
        <v>1.6508294399999999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34.100099618845036</v>
      </c>
      <c r="BB60">
        <f t="shared" si="0"/>
        <v>779.74476216100265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9.3519165770513784</v>
      </c>
      <c r="L61">
        <v>579.49962031314658</v>
      </c>
      <c r="M61">
        <v>27.783111310794116</v>
      </c>
      <c r="N61">
        <v>35.798015021459229</v>
      </c>
      <c r="O61">
        <v>0</v>
      </c>
      <c r="P61">
        <v>42.668595872420276</v>
      </c>
      <c r="Q61">
        <v>2.0036689655172415</v>
      </c>
      <c r="R61">
        <v>12.003876562101503</v>
      </c>
      <c r="S61">
        <v>7.9953821242484979</v>
      </c>
      <c r="T61">
        <v>0</v>
      </c>
      <c r="U61">
        <v>17.138005194010994</v>
      </c>
      <c r="V61">
        <v>6.0008694474539546</v>
      </c>
      <c r="W61">
        <v>13.99335318716094</v>
      </c>
      <c r="X61">
        <v>30.17416047548291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2.7468576000000002</v>
      </c>
      <c r="AG61">
        <v>13.405560319999999</v>
      </c>
      <c r="AH61">
        <v>0</v>
      </c>
      <c r="AI61">
        <v>0</v>
      </c>
      <c r="AJ61">
        <v>0</v>
      </c>
      <c r="AK61">
        <v>7.8821099999999991</v>
      </c>
      <c r="AL61">
        <v>0</v>
      </c>
      <c r="AM61">
        <v>0</v>
      </c>
      <c r="AN61">
        <v>0.71345016899999991</v>
      </c>
      <c r="AO61">
        <v>0</v>
      </c>
      <c r="AP61">
        <v>2.3580647999999993</v>
      </c>
      <c r="AQ61">
        <v>4.8482147999999992</v>
      </c>
      <c r="AR61">
        <v>0.67741439999999997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34.303239878445034</v>
      </c>
      <c r="BB61">
        <f t="shared" si="0"/>
        <v>784.3898367014026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9.3519165770513784</v>
      </c>
      <c r="L62">
        <v>579.49962031314658</v>
      </c>
      <c r="M62">
        <v>27.783111310794116</v>
      </c>
      <c r="N62">
        <v>35.798015021459229</v>
      </c>
      <c r="O62">
        <v>0</v>
      </c>
      <c r="P62">
        <v>42.668595872420276</v>
      </c>
      <c r="Q62">
        <v>2.0036689655172415</v>
      </c>
      <c r="R62">
        <v>12.003876562101503</v>
      </c>
      <c r="S62">
        <v>7.9953821242484979</v>
      </c>
      <c r="T62">
        <v>0</v>
      </c>
      <c r="U62">
        <v>17.138005194010994</v>
      </c>
      <c r="V62">
        <v>6.0008694474539546</v>
      </c>
      <c r="W62">
        <v>13.99335318716094</v>
      </c>
      <c r="X62">
        <v>30.17416047548291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2.7468576000000002</v>
      </c>
      <c r="AG62">
        <v>13.405560319999999</v>
      </c>
      <c r="AH62">
        <v>0</v>
      </c>
      <c r="AI62">
        <v>0</v>
      </c>
      <c r="AJ62">
        <v>0</v>
      </c>
      <c r="AK62">
        <v>7.8821099999999991</v>
      </c>
      <c r="AL62">
        <v>0</v>
      </c>
      <c r="AM62">
        <v>0</v>
      </c>
      <c r="AN62">
        <v>0.71345016899999991</v>
      </c>
      <c r="AO62">
        <v>0</v>
      </c>
      <c r="AP62">
        <v>2.3580647999999993</v>
      </c>
      <c r="AQ62">
        <v>4.9856135999999989</v>
      </c>
      <c r="AR62">
        <v>0.67741439999999997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34.308996947645035</v>
      </c>
      <c r="BB62">
        <f t="shared" si="0"/>
        <v>784.52147843220257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9.3519165770513784</v>
      </c>
      <c r="L63">
        <v>579.49962031314658</v>
      </c>
      <c r="M63">
        <v>27.783111310794116</v>
      </c>
      <c r="N63">
        <v>35.798015021459229</v>
      </c>
      <c r="O63">
        <v>0</v>
      </c>
      <c r="P63">
        <v>42.668595872420276</v>
      </c>
      <c r="Q63">
        <v>2.0036689655172415</v>
      </c>
      <c r="R63">
        <v>12.003876562101503</v>
      </c>
      <c r="S63">
        <v>7.9953821242484979</v>
      </c>
      <c r="T63">
        <v>0</v>
      </c>
      <c r="U63">
        <v>17.138005194010994</v>
      </c>
      <c r="V63">
        <v>6.0008694474539546</v>
      </c>
      <c r="W63">
        <v>13.99335318716094</v>
      </c>
      <c r="X63">
        <v>30.17416047548291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2.7468576000000002</v>
      </c>
      <c r="AG63">
        <v>13.405560319999999</v>
      </c>
      <c r="AH63">
        <v>0</v>
      </c>
      <c r="AI63">
        <v>0</v>
      </c>
      <c r="AJ63">
        <v>0</v>
      </c>
      <c r="AK63">
        <v>7.8821099999999991</v>
      </c>
      <c r="AL63">
        <v>0</v>
      </c>
      <c r="AM63">
        <v>0</v>
      </c>
      <c r="AN63">
        <v>0.71345016899999991</v>
      </c>
      <c r="AO63">
        <v>0</v>
      </c>
      <c r="AP63">
        <v>0.94322592000000005</v>
      </c>
      <c r="AQ63">
        <v>9.6964295999999983</v>
      </c>
      <c r="AR63">
        <v>0.67741439999999997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34.447098401245029</v>
      </c>
      <c r="BB63">
        <f t="shared" si="0"/>
        <v>787.67935409860263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9.3519165770513784</v>
      </c>
      <c r="L64">
        <v>579.49962031314658</v>
      </c>
      <c r="M64">
        <v>27.783111310794116</v>
      </c>
      <c r="N64">
        <v>35.798015021459229</v>
      </c>
      <c r="O64">
        <v>0</v>
      </c>
      <c r="P64">
        <v>42.668595872420276</v>
      </c>
      <c r="Q64">
        <v>2.0036689655172415</v>
      </c>
      <c r="R64">
        <v>12.003876562101503</v>
      </c>
      <c r="S64">
        <v>7.9953821242484979</v>
      </c>
      <c r="T64">
        <v>0</v>
      </c>
      <c r="U64">
        <v>17.138005194010994</v>
      </c>
      <c r="V64">
        <v>6.0008694474539546</v>
      </c>
      <c r="W64">
        <v>13.99335318716094</v>
      </c>
      <c r="X64">
        <v>30.17416047548291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2.7468576000000002</v>
      </c>
      <c r="AG64">
        <v>13.405560319999999</v>
      </c>
      <c r="AH64">
        <v>0</v>
      </c>
      <c r="AI64">
        <v>0</v>
      </c>
      <c r="AJ64">
        <v>0</v>
      </c>
      <c r="AK64">
        <v>7.8821099999999991</v>
      </c>
      <c r="AL64">
        <v>0</v>
      </c>
      <c r="AM64">
        <v>0</v>
      </c>
      <c r="AN64">
        <v>0.71345016899999991</v>
      </c>
      <c r="AO64">
        <v>0</v>
      </c>
      <c r="AP64">
        <v>0.94322592000000005</v>
      </c>
      <c r="AQ64">
        <v>14.544644399999999</v>
      </c>
      <c r="AR64">
        <v>0.67741439999999997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34.650238363445034</v>
      </c>
      <c r="BB64">
        <f t="shared" si="0"/>
        <v>792.32442893640268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9.3519165770513784</v>
      </c>
      <c r="L65">
        <v>579.49962031314658</v>
      </c>
      <c r="M65">
        <v>27.783111310794116</v>
      </c>
      <c r="N65">
        <v>35.798015021459229</v>
      </c>
      <c r="O65">
        <v>0</v>
      </c>
      <c r="P65">
        <v>42.668595872420276</v>
      </c>
      <c r="Q65">
        <v>2.0036689655172415</v>
      </c>
      <c r="R65">
        <v>12.003876562101503</v>
      </c>
      <c r="S65">
        <v>7.9953821242484979</v>
      </c>
      <c r="T65">
        <v>0</v>
      </c>
      <c r="U65">
        <v>17.138005194010994</v>
      </c>
      <c r="V65">
        <v>6.0008694474539546</v>
      </c>
      <c r="W65">
        <v>13.99335318716094</v>
      </c>
      <c r="X65">
        <v>30.17416047548291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2.7468576000000002</v>
      </c>
      <c r="AG65">
        <v>13.405560319999999</v>
      </c>
      <c r="AH65">
        <v>0</v>
      </c>
      <c r="AI65">
        <v>0</v>
      </c>
      <c r="AJ65">
        <v>0</v>
      </c>
      <c r="AK65">
        <v>7.8821099999999991</v>
      </c>
      <c r="AL65">
        <v>0</v>
      </c>
      <c r="AM65">
        <v>0</v>
      </c>
      <c r="AN65">
        <v>0.71345016899999991</v>
      </c>
      <c r="AO65">
        <v>0</v>
      </c>
      <c r="AP65">
        <v>0.94322592000000005</v>
      </c>
      <c r="AQ65">
        <v>14.544644399999999</v>
      </c>
      <c r="AR65">
        <v>0.67741439999999997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34.650238363445034</v>
      </c>
      <c r="BB65">
        <f t="shared" si="0"/>
        <v>792.32442893640268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9.3519165770513784</v>
      </c>
      <c r="L66">
        <v>579.49962031314658</v>
      </c>
      <c r="M66">
        <v>27.783111310794116</v>
      </c>
      <c r="N66">
        <v>35.798015021459229</v>
      </c>
      <c r="O66">
        <v>0</v>
      </c>
      <c r="P66">
        <v>42.668595872420276</v>
      </c>
      <c r="Q66">
        <v>2.0036689655172415</v>
      </c>
      <c r="R66">
        <v>12.003876562101503</v>
      </c>
      <c r="S66">
        <v>7.9953821242484979</v>
      </c>
      <c r="T66">
        <v>0</v>
      </c>
      <c r="U66">
        <v>17.138005194010994</v>
      </c>
      <c r="V66">
        <v>6.0008694474539546</v>
      </c>
      <c r="W66">
        <v>13.99335318716094</v>
      </c>
      <c r="X66">
        <v>30.17416047548291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1.2303000000000002</v>
      </c>
      <c r="AE66">
        <v>0</v>
      </c>
      <c r="AF66">
        <v>2.7468576000000002</v>
      </c>
      <c r="AG66">
        <v>13.405560319999999</v>
      </c>
      <c r="AH66">
        <v>0</v>
      </c>
      <c r="AI66">
        <v>0</v>
      </c>
      <c r="AJ66">
        <v>0</v>
      </c>
      <c r="AK66">
        <v>7.8821099999999991</v>
      </c>
      <c r="AL66">
        <v>0</v>
      </c>
      <c r="AM66">
        <v>0</v>
      </c>
      <c r="AN66">
        <v>0.71345016899999991</v>
      </c>
      <c r="AO66">
        <v>0</v>
      </c>
      <c r="AP66">
        <v>0.94322592000000005</v>
      </c>
      <c r="AQ66">
        <v>14.544644399999999</v>
      </c>
      <c r="AR66">
        <v>0.67741439999999997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34.701787963445035</v>
      </c>
      <c r="BB66">
        <f t="shared" si="0"/>
        <v>793.50317933640281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9.3519165770513784</v>
      </c>
      <c r="L67">
        <v>579.49962031314658</v>
      </c>
      <c r="M67">
        <v>27.783111310794116</v>
      </c>
      <c r="N67">
        <v>35.798015021459229</v>
      </c>
      <c r="O67">
        <v>0</v>
      </c>
      <c r="P67">
        <v>42.668595872420276</v>
      </c>
      <c r="Q67">
        <v>2.0036689655172415</v>
      </c>
      <c r="R67">
        <v>12.003876562101503</v>
      </c>
      <c r="S67">
        <v>7.9953821242484979</v>
      </c>
      <c r="T67">
        <v>0</v>
      </c>
      <c r="U67">
        <v>17.138005194010994</v>
      </c>
      <c r="V67">
        <v>6.0008694474539546</v>
      </c>
      <c r="W67">
        <v>13.99335318716094</v>
      </c>
      <c r="X67">
        <v>30.17416047548291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2.8296899999999998</v>
      </c>
      <c r="AE67">
        <v>0</v>
      </c>
      <c r="AF67">
        <v>2.7468576000000002</v>
      </c>
      <c r="AG67">
        <v>13.405560319999999</v>
      </c>
      <c r="AH67">
        <v>0.88076549999999998</v>
      </c>
      <c r="AI67">
        <v>0</v>
      </c>
      <c r="AJ67">
        <v>0</v>
      </c>
      <c r="AK67">
        <v>7.8821099999999991</v>
      </c>
      <c r="AL67">
        <v>0</v>
      </c>
      <c r="AM67">
        <v>0</v>
      </c>
      <c r="AN67">
        <v>0.71345016899999991</v>
      </c>
      <c r="AO67">
        <v>0</v>
      </c>
      <c r="AP67">
        <v>0.94322592000000005</v>
      </c>
      <c r="AQ67">
        <v>14.544644399999999</v>
      </c>
      <c r="AR67">
        <v>3.3870719999999994</v>
      </c>
      <c r="AS67">
        <v>1.6508294399999999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34.919241082745039</v>
      </c>
      <c r="BB67">
        <f t="shared" si="0"/>
        <v>798.47553931710274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9.3519165770513784</v>
      </c>
      <c r="L68">
        <v>579.49962031314658</v>
      </c>
      <c r="M68">
        <v>27.783111310794116</v>
      </c>
      <c r="N68">
        <v>35.798015021459229</v>
      </c>
      <c r="O68">
        <v>0</v>
      </c>
      <c r="P68">
        <v>42.668595872420276</v>
      </c>
      <c r="Q68">
        <v>6.428703860627178</v>
      </c>
      <c r="R68">
        <v>12.797133966983493</v>
      </c>
      <c r="S68">
        <v>7.9953821242484979</v>
      </c>
      <c r="T68">
        <v>0</v>
      </c>
      <c r="U68">
        <v>17.138005194010994</v>
      </c>
      <c r="V68">
        <v>6.0008694474539546</v>
      </c>
      <c r="W68">
        <v>13.99335318716094</v>
      </c>
      <c r="X68">
        <v>30.17416047548291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2.8296899999999998</v>
      </c>
      <c r="AE68">
        <v>0</v>
      </c>
      <c r="AF68">
        <v>2.7468576000000002</v>
      </c>
      <c r="AG68">
        <v>13.405560319999999</v>
      </c>
      <c r="AH68">
        <v>6.1653585</v>
      </c>
      <c r="AI68">
        <v>0</v>
      </c>
      <c r="AJ68">
        <v>0</v>
      </c>
      <c r="AK68">
        <v>7.8821099999999991</v>
      </c>
      <c r="AL68">
        <v>0</v>
      </c>
      <c r="AM68">
        <v>0</v>
      </c>
      <c r="AN68">
        <v>0.71345016899999991</v>
      </c>
      <c r="AO68">
        <v>0</v>
      </c>
      <c r="AP68">
        <v>0.31440864000000002</v>
      </c>
      <c r="AQ68">
        <v>19.3928592</v>
      </c>
      <c r="AR68">
        <v>9.4838015999999996</v>
      </c>
      <c r="AS68">
        <v>1.6508294399999999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35.791557875759402</v>
      </c>
      <c r="BB68">
        <f t="shared" ref="BB68:BB99" si="1">SUM(B68:AZ68)-BA68</f>
        <v>818.42223494408017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9.3519165770513784</v>
      </c>
      <c r="L69">
        <v>579.49962031314658</v>
      </c>
      <c r="M69">
        <v>27.783111310794116</v>
      </c>
      <c r="N69">
        <v>35.798015021459229</v>
      </c>
      <c r="O69">
        <v>0</v>
      </c>
      <c r="P69">
        <v>42.668595872420276</v>
      </c>
      <c r="Q69">
        <v>6.6097461501210653</v>
      </c>
      <c r="R69">
        <v>12.797133966983493</v>
      </c>
      <c r="S69">
        <v>7.9953821242484979</v>
      </c>
      <c r="T69">
        <v>0</v>
      </c>
      <c r="U69">
        <v>17.138005194010994</v>
      </c>
      <c r="V69">
        <v>6.0008694474539546</v>
      </c>
      <c r="W69">
        <v>13.99335318716094</v>
      </c>
      <c r="X69">
        <v>30.17416047548291</v>
      </c>
      <c r="Y69">
        <v>0</v>
      </c>
      <c r="Z69">
        <v>0</v>
      </c>
      <c r="AA69">
        <v>0</v>
      </c>
      <c r="AB69">
        <v>0</v>
      </c>
      <c r="AC69">
        <v>2.8480040639999995</v>
      </c>
      <c r="AD69">
        <v>5.6593800000000005</v>
      </c>
      <c r="AE69">
        <v>5.0999577599999997</v>
      </c>
      <c r="AF69">
        <v>5.4937152000000005</v>
      </c>
      <c r="AG69">
        <v>13.405560319999999</v>
      </c>
      <c r="AH69">
        <v>12.976611699999999</v>
      </c>
      <c r="AI69">
        <v>0</v>
      </c>
      <c r="AJ69">
        <v>0</v>
      </c>
      <c r="AK69">
        <v>7.8821099999999991</v>
      </c>
      <c r="AL69">
        <v>0</v>
      </c>
      <c r="AM69">
        <v>0</v>
      </c>
      <c r="AN69">
        <v>0.71345016899999991</v>
      </c>
      <c r="AO69">
        <v>0</v>
      </c>
      <c r="AP69">
        <v>1.7292475199999999</v>
      </c>
      <c r="AQ69">
        <v>19.3928592</v>
      </c>
      <c r="AR69">
        <v>9.4838015999999996</v>
      </c>
      <c r="AS69">
        <v>1.6508294399999999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36.710493660185271</v>
      </c>
      <c r="BB69">
        <f t="shared" si="1"/>
        <v>839.43494295314815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9.3519165770513784</v>
      </c>
      <c r="L70">
        <v>579.49962031314658</v>
      </c>
      <c r="M70">
        <v>27.783111310794116</v>
      </c>
      <c r="N70">
        <v>35.798015021459229</v>
      </c>
      <c r="O70">
        <v>0</v>
      </c>
      <c r="P70">
        <v>42.668595872420276</v>
      </c>
      <c r="Q70">
        <v>6.6097461501210653</v>
      </c>
      <c r="R70">
        <v>12.797133966983493</v>
      </c>
      <c r="S70">
        <v>7.9953821242484979</v>
      </c>
      <c r="T70">
        <v>0</v>
      </c>
      <c r="U70">
        <v>17.138005194010994</v>
      </c>
      <c r="V70">
        <v>6.0008694474539546</v>
      </c>
      <c r="W70">
        <v>13.99335318716094</v>
      </c>
      <c r="X70">
        <v>30.17416047548291</v>
      </c>
      <c r="Y70">
        <v>0</v>
      </c>
      <c r="Z70">
        <v>0</v>
      </c>
      <c r="AA70">
        <v>0</v>
      </c>
      <c r="AB70">
        <v>3.7288620000000003</v>
      </c>
      <c r="AC70">
        <v>6.0183863657999996</v>
      </c>
      <c r="AD70">
        <v>5.6593800000000005</v>
      </c>
      <c r="AE70">
        <v>5.0999577599999997</v>
      </c>
      <c r="AF70">
        <v>5.4937152000000005</v>
      </c>
      <c r="AG70">
        <v>13.405560319999999</v>
      </c>
      <c r="AH70">
        <v>20.257606500000001</v>
      </c>
      <c r="AI70">
        <v>0</v>
      </c>
      <c r="AJ70">
        <v>0</v>
      </c>
      <c r="AK70">
        <v>7.8821099999999991</v>
      </c>
      <c r="AL70">
        <v>0</v>
      </c>
      <c r="AM70">
        <v>0</v>
      </c>
      <c r="AN70">
        <v>0.71345016899999991</v>
      </c>
      <c r="AO70">
        <v>0</v>
      </c>
      <c r="AP70">
        <v>1.7292475199999999</v>
      </c>
      <c r="AQ70">
        <v>19.3928592</v>
      </c>
      <c r="AR70">
        <v>1.0161216</v>
      </c>
      <c r="AS70">
        <v>1.6508294399999999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36.949850137785276</v>
      </c>
      <c r="BB70">
        <f t="shared" si="1"/>
        <v>844.90814557734825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9.3519165770513784</v>
      </c>
      <c r="L71">
        <v>579.49962031314658</v>
      </c>
      <c r="M71">
        <v>27.783111310794116</v>
      </c>
      <c r="N71">
        <v>35.798015021459229</v>
      </c>
      <c r="O71">
        <v>0</v>
      </c>
      <c r="P71">
        <v>42.668595872420276</v>
      </c>
      <c r="Q71">
        <v>6.6097461501210653</v>
      </c>
      <c r="R71">
        <v>12.797133966983493</v>
      </c>
      <c r="S71">
        <v>7.9953821242484979</v>
      </c>
      <c r="T71">
        <v>0</v>
      </c>
      <c r="U71">
        <v>17.138005194010994</v>
      </c>
      <c r="V71">
        <v>6.0008694474539546</v>
      </c>
      <c r="W71">
        <v>13.99335318716094</v>
      </c>
      <c r="X71">
        <v>30.17416047548291</v>
      </c>
      <c r="Y71">
        <v>0</v>
      </c>
      <c r="Z71">
        <v>0.33748</v>
      </c>
      <c r="AA71">
        <v>0</v>
      </c>
      <c r="AB71">
        <v>8.1869236800000014</v>
      </c>
      <c r="AC71">
        <v>6.0183863657999996</v>
      </c>
      <c r="AD71">
        <v>8.4890699999999999</v>
      </c>
      <c r="AE71">
        <v>10.199915519999998</v>
      </c>
      <c r="AF71">
        <v>5.4937152000000005</v>
      </c>
      <c r="AG71">
        <v>13.405560319999999</v>
      </c>
      <c r="AH71">
        <v>27.597319000000002</v>
      </c>
      <c r="AI71">
        <v>0</v>
      </c>
      <c r="AJ71">
        <v>0</v>
      </c>
      <c r="AK71">
        <v>7.8821099999999991</v>
      </c>
      <c r="AL71">
        <v>0</v>
      </c>
      <c r="AM71">
        <v>0.82712420000000009</v>
      </c>
      <c r="AN71">
        <v>0.71345016899999991</v>
      </c>
      <c r="AO71">
        <v>0</v>
      </c>
      <c r="AP71">
        <v>1.7292475199999999</v>
      </c>
      <c r="AQ71">
        <v>19.3928592</v>
      </c>
      <c r="AR71">
        <v>1.0161216</v>
      </c>
      <c r="AS71">
        <v>1.6508294399999999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37.825225786785289</v>
      </c>
      <c r="BB71">
        <f t="shared" si="1"/>
        <v>864.92479606834797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9.3519165770513784</v>
      </c>
      <c r="L72">
        <v>579.49962031314658</v>
      </c>
      <c r="M72">
        <v>27.783111310794116</v>
      </c>
      <c r="N72">
        <v>35.798015021459229</v>
      </c>
      <c r="O72">
        <v>0</v>
      </c>
      <c r="P72">
        <v>42.668595872420276</v>
      </c>
      <c r="Q72">
        <v>6.6097461501210653</v>
      </c>
      <c r="R72">
        <v>12.797133966983493</v>
      </c>
      <c r="S72">
        <v>7.9953821242484979</v>
      </c>
      <c r="T72">
        <v>0</v>
      </c>
      <c r="U72">
        <v>17.138005194010994</v>
      </c>
      <c r="V72">
        <v>6.0008694474539546</v>
      </c>
      <c r="W72">
        <v>13.99335318716094</v>
      </c>
      <c r="X72">
        <v>30.17416047548291</v>
      </c>
      <c r="Y72">
        <v>0</v>
      </c>
      <c r="Z72">
        <v>2.1936200000000001</v>
      </c>
      <c r="AA72">
        <v>4.3103436479999999</v>
      </c>
      <c r="AB72">
        <v>12.280385519999998</v>
      </c>
      <c r="AC72">
        <v>9.0277772668000011</v>
      </c>
      <c r="AD72">
        <v>8.4890699999999999</v>
      </c>
      <c r="AE72">
        <v>10.199915519999998</v>
      </c>
      <c r="AF72">
        <v>5.4937152000000005</v>
      </c>
      <c r="AG72">
        <v>13.405560319999999</v>
      </c>
      <c r="AH72">
        <v>36.258179749999996</v>
      </c>
      <c r="AI72">
        <v>0</v>
      </c>
      <c r="AJ72">
        <v>0</v>
      </c>
      <c r="AK72">
        <v>7.8821099999999991</v>
      </c>
      <c r="AL72">
        <v>0</v>
      </c>
      <c r="AM72">
        <v>1.2406862999999997</v>
      </c>
      <c r="AN72">
        <v>0.71345016899999991</v>
      </c>
      <c r="AO72">
        <v>0</v>
      </c>
      <c r="AP72">
        <v>1.7292475199999999</v>
      </c>
      <c r="AQ72">
        <v>19.3928592</v>
      </c>
      <c r="AR72">
        <v>1.0161216</v>
      </c>
      <c r="AS72">
        <v>1.6508294399999999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38.761429219785285</v>
      </c>
      <c r="BB72">
        <f t="shared" si="1"/>
        <v>886.33235187434786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9.3519165770513784</v>
      </c>
      <c r="L73">
        <v>579.49962031314658</v>
      </c>
      <c r="M73">
        <v>27.783111310794116</v>
      </c>
      <c r="N73">
        <v>35.798015021459229</v>
      </c>
      <c r="O73">
        <v>0</v>
      </c>
      <c r="P73">
        <v>42.668595872420276</v>
      </c>
      <c r="Q73">
        <v>6.6097461501210653</v>
      </c>
      <c r="R73">
        <v>12.797133966983493</v>
      </c>
      <c r="S73">
        <v>7.9953821242484979</v>
      </c>
      <c r="T73">
        <v>0</v>
      </c>
      <c r="U73">
        <v>17.138005194010994</v>
      </c>
      <c r="V73">
        <v>6.0008694474539546</v>
      </c>
      <c r="W73">
        <v>13.99335318716094</v>
      </c>
      <c r="X73">
        <v>30.17416047548291</v>
      </c>
      <c r="Y73">
        <v>0</v>
      </c>
      <c r="Z73">
        <v>4.0214116799999999</v>
      </c>
      <c r="AA73">
        <v>8.6206872959999998</v>
      </c>
      <c r="AB73">
        <v>12.280385519999998</v>
      </c>
      <c r="AC73">
        <v>9.0277772668000011</v>
      </c>
      <c r="AD73">
        <v>11.318759999999999</v>
      </c>
      <c r="AE73">
        <v>15.339716699999999</v>
      </c>
      <c r="AF73">
        <v>5.4937152000000005</v>
      </c>
      <c r="AG73">
        <v>13.405560319999999</v>
      </c>
      <c r="AH73">
        <v>43.509815700000004</v>
      </c>
      <c r="AI73">
        <v>1.5817447999999998</v>
      </c>
      <c r="AJ73">
        <v>0</v>
      </c>
      <c r="AK73">
        <v>7.8821099999999991</v>
      </c>
      <c r="AL73">
        <v>0</v>
      </c>
      <c r="AM73">
        <v>2.8949346999999999</v>
      </c>
      <c r="AN73">
        <v>0.71345016899999991</v>
      </c>
      <c r="AO73">
        <v>0</v>
      </c>
      <c r="AP73">
        <v>1.7292475199999999</v>
      </c>
      <c r="AQ73">
        <v>19.3928592</v>
      </c>
      <c r="AR73">
        <v>1.0161216</v>
      </c>
      <c r="AS73">
        <v>1.6508294399999999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39.791970069785279</v>
      </c>
      <c r="BB73">
        <f t="shared" si="1"/>
        <v>909.89706668234817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9.3519165770513784</v>
      </c>
      <c r="L74">
        <v>579.49962031314658</v>
      </c>
      <c r="M74">
        <v>27.783111310794116</v>
      </c>
      <c r="N74">
        <v>35.798015021459229</v>
      </c>
      <c r="O74">
        <v>0</v>
      </c>
      <c r="P74">
        <v>42.668595872420276</v>
      </c>
      <c r="Q74">
        <v>6.6097461501210653</v>
      </c>
      <c r="R74">
        <v>12.797133966983493</v>
      </c>
      <c r="S74">
        <v>7.9953821242484979</v>
      </c>
      <c r="T74">
        <v>0</v>
      </c>
      <c r="U74">
        <v>17.138005194010994</v>
      </c>
      <c r="V74">
        <v>6.0008694474539546</v>
      </c>
      <c r="W74">
        <v>13.99335318716094</v>
      </c>
      <c r="X74">
        <v>30.17416047548291</v>
      </c>
      <c r="Y74">
        <v>0</v>
      </c>
      <c r="Z74">
        <v>4.0214116799999999</v>
      </c>
      <c r="AA74">
        <v>12.931030944000002</v>
      </c>
      <c r="AB74">
        <v>12.280385519999998</v>
      </c>
      <c r="AC74">
        <v>9.0277772668000011</v>
      </c>
      <c r="AD74">
        <v>11.318759999999999</v>
      </c>
      <c r="AE74">
        <v>15.352466594400003</v>
      </c>
      <c r="AF74">
        <v>9.2477539199999974</v>
      </c>
      <c r="AG74">
        <v>13.405560319999999</v>
      </c>
      <c r="AH74">
        <v>43.509815700000004</v>
      </c>
      <c r="AI74">
        <v>5.1406706</v>
      </c>
      <c r="AJ74">
        <v>0</v>
      </c>
      <c r="AK74">
        <v>7.8821099999999991</v>
      </c>
      <c r="AL74">
        <v>0</v>
      </c>
      <c r="AM74">
        <v>4.9131177479999995</v>
      </c>
      <c r="AN74">
        <v>0.71345016899999991</v>
      </c>
      <c r="AO74">
        <v>0</v>
      </c>
      <c r="AP74">
        <v>1.7292475199999999</v>
      </c>
      <c r="AQ74">
        <v>19.3928592</v>
      </c>
      <c r="AR74">
        <v>1.0161216</v>
      </c>
      <c r="AS74">
        <v>1.6508294399999999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40.364083133285291</v>
      </c>
      <c r="BB74">
        <f t="shared" si="1"/>
        <v>922.97919472924821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9.3519196922603509</v>
      </c>
      <c r="L75">
        <v>579.49076763390008</v>
      </c>
      <c r="M75">
        <v>27.783111310794116</v>
      </c>
      <c r="N75">
        <v>35.798015021459229</v>
      </c>
      <c r="O75">
        <v>0</v>
      </c>
      <c r="P75">
        <v>42.668595872420276</v>
      </c>
      <c r="Q75">
        <v>6.6108375917768001</v>
      </c>
      <c r="R75">
        <v>12.799532996207335</v>
      </c>
      <c r="S75">
        <v>7.9953821242484979</v>
      </c>
      <c r="T75">
        <v>0</v>
      </c>
      <c r="U75">
        <v>17.138005194010994</v>
      </c>
      <c r="V75">
        <v>6.0020547945205482</v>
      </c>
      <c r="W75">
        <v>13.998035854661788</v>
      </c>
      <c r="X75">
        <v>30.172711392405066</v>
      </c>
      <c r="Y75">
        <v>0</v>
      </c>
      <c r="Z75">
        <v>4.0214116799999999</v>
      </c>
      <c r="AA75">
        <v>12.931030944000002</v>
      </c>
      <c r="AB75">
        <v>12.280385519999998</v>
      </c>
      <c r="AC75">
        <v>6.0183863657999996</v>
      </c>
      <c r="AD75">
        <v>11.318759999999999</v>
      </c>
      <c r="AE75">
        <v>15.352466594400003</v>
      </c>
      <c r="AF75">
        <v>9.2477539199999974</v>
      </c>
      <c r="AG75">
        <v>13.405560319999999</v>
      </c>
      <c r="AH75">
        <v>43.509815700000004</v>
      </c>
      <c r="AI75">
        <v>5.1406706</v>
      </c>
      <c r="AJ75">
        <v>0</v>
      </c>
      <c r="AK75">
        <v>7.8821099999999991</v>
      </c>
      <c r="AL75">
        <v>0</v>
      </c>
      <c r="AM75">
        <v>4.9131177479999995</v>
      </c>
      <c r="AN75">
        <v>0.71345016899999991</v>
      </c>
      <c r="AO75">
        <v>0</v>
      </c>
      <c r="AP75">
        <v>0.31440864000000002</v>
      </c>
      <c r="AQ75">
        <v>19.3928592</v>
      </c>
      <c r="AR75">
        <v>1.0161216</v>
      </c>
      <c r="AS75">
        <v>1.5682879679999999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40.175209653473871</v>
      </c>
      <c r="BB75">
        <f t="shared" si="1"/>
        <v>918.66035679439119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9.3519196922603509</v>
      </c>
      <c r="L76">
        <v>579.49076763390008</v>
      </c>
      <c r="M76">
        <v>27.783111310794116</v>
      </c>
      <c r="N76">
        <v>35.798015021459229</v>
      </c>
      <c r="O76">
        <v>0</v>
      </c>
      <c r="P76">
        <v>42.668595872420276</v>
      </c>
      <c r="Q76">
        <v>6.6108375917768001</v>
      </c>
      <c r="R76">
        <v>12.799532996207335</v>
      </c>
      <c r="S76">
        <v>7.9953821242484979</v>
      </c>
      <c r="T76">
        <v>0</v>
      </c>
      <c r="U76">
        <v>17.138005194010994</v>
      </c>
      <c r="V76">
        <v>6.0020547945205482</v>
      </c>
      <c r="W76">
        <v>13.998035854661788</v>
      </c>
      <c r="X76">
        <v>30.172711392405066</v>
      </c>
      <c r="Y76">
        <v>0</v>
      </c>
      <c r="Z76">
        <v>4.0214116799999999</v>
      </c>
      <c r="AA76">
        <v>12.931030944000002</v>
      </c>
      <c r="AB76">
        <v>8.1869236800000014</v>
      </c>
      <c r="AC76">
        <v>6.0183863657999996</v>
      </c>
      <c r="AD76">
        <v>11.318759999999999</v>
      </c>
      <c r="AE76">
        <v>15.352466594400003</v>
      </c>
      <c r="AF76">
        <v>9.2477539199999974</v>
      </c>
      <c r="AG76">
        <v>13.405560319999999</v>
      </c>
      <c r="AH76">
        <v>35.230620000000002</v>
      </c>
      <c r="AI76">
        <v>5.1406706</v>
      </c>
      <c r="AJ76">
        <v>0</v>
      </c>
      <c r="AK76">
        <v>7.8821099999999991</v>
      </c>
      <c r="AL76">
        <v>0</v>
      </c>
      <c r="AM76">
        <v>4.9131177479999995</v>
      </c>
      <c r="AN76">
        <v>0.71345016899999991</v>
      </c>
      <c r="AO76">
        <v>0</v>
      </c>
      <c r="AP76">
        <v>0.31440864000000002</v>
      </c>
      <c r="AQ76">
        <v>19.3928592</v>
      </c>
      <c r="AR76">
        <v>1.0161216</v>
      </c>
      <c r="AS76">
        <v>1.5682879679999999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39.656795240973864</v>
      </c>
      <c r="BB76">
        <f t="shared" si="1"/>
        <v>906.80611366689118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9.3519989755160537</v>
      </c>
      <c r="L77">
        <v>579.4956099135668</v>
      </c>
      <c r="M77">
        <v>27.783111310794116</v>
      </c>
      <c r="N77">
        <v>35.798015021459229</v>
      </c>
      <c r="O77">
        <v>0</v>
      </c>
      <c r="P77">
        <v>42.668595872420276</v>
      </c>
      <c r="Q77">
        <v>6.6111833252544825</v>
      </c>
      <c r="R77">
        <v>12.796717328660826</v>
      </c>
      <c r="S77">
        <v>7.9953821242484979</v>
      </c>
      <c r="T77">
        <v>0</v>
      </c>
      <c r="U77">
        <v>17.138005194010994</v>
      </c>
      <c r="V77">
        <v>6.0025759219088943</v>
      </c>
      <c r="W77">
        <v>13.995216040723983</v>
      </c>
      <c r="X77">
        <v>30.164319889514502</v>
      </c>
      <c r="Y77">
        <v>0</v>
      </c>
      <c r="Z77">
        <v>4.0214116799999999</v>
      </c>
      <c r="AA77">
        <v>12.931030944000002</v>
      </c>
      <c r="AB77">
        <v>8.1869236800000014</v>
      </c>
      <c r="AC77">
        <v>2.8480040639999995</v>
      </c>
      <c r="AD77">
        <v>8.4890699999999999</v>
      </c>
      <c r="AE77">
        <v>15.352466594400003</v>
      </c>
      <c r="AF77">
        <v>9.2477539199999974</v>
      </c>
      <c r="AG77">
        <v>13.405560319999999</v>
      </c>
      <c r="AH77">
        <v>26.422965000000008</v>
      </c>
      <c r="AI77">
        <v>5.1406706</v>
      </c>
      <c r="AJ77">
        <v>0</v>
      </c>
      <c r="AK77">
        <v>7.8821099999999991</v>
      </c>
      <c r="AL77">
        <v>0</v>
      </c>
      <c r="AM77">
        <v>4.9131177479999995</v>
      </c>
      <c r="AN77">
        <v>0.71345016899999991</v>
      </c>
      <c r="AO77">
        <v>0</v>
      </c>
      <c r="AP77">
        <v>0.31440864000000002</v>
      </c>
      <c r="AQ77">
        <v>19.3928592</v>
      </c>
      <c r="AR77">
        <v>1.0161216</v>
      </c>
      <c r="AS77">
        <v>1.5682879679999999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39.036006534261759</v>
      </c>
      <c r="BB77">
        <f t="shared" si="1"/>
        <v>892.61093651121701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9.3519989755160537</v>
      </c>
      <c r="L78">
        <v>579.4956099135668</v>
      </c>
      <c r="M78">
        <v>27.783111310794116</v>
      </c>
      <c r="N78">
        <v>35.798015021459229</v>
      </c>
      <c r="O78">
        <v>0</v>
      </c>
      <c r="P78">
        <v>42.668595872420276</v>
      </c>
      <c r="Q78">
        <v>6.6111833252544825</v>
      </c>
      <c r="R78">
        <v>12.79719974968711</v>
      </c>
      <c r="S78">
        <v>7.9953821242484979</v>
      </c>
      <c r="T78">
        <v>0</v>
      </c>
      <c r="U78">
        <v>17.138005194010994</v>
      </c>
      <c r="V78">
        <v>6.0025759219088943</v>
      </c>
      <c r="W78">
        <v>13.995216040723983</v>
      </c>
      <c r="X78">
        <v>30.165422713268882</v>
      </c>
      <c r="Y78">
        <v>0</v>
      </c>
      <c r="Z78">
        <v>4.0214116799999999</v>
      </c>
      <c r="AA78">
        <v>12.931030944000002</v>
      </c>
      <c r="AB78">
        <v>8.1869236800000014</v>
      </c>
      <c r="AC78">
        <v>1.4240020320000002</v>
      </c>
      <c r="AD78">
        <v>5.6593800000000005</v>
      </c>
      <c r="AE78">
        <v>15.352466594400003</v>
      </c>
      <c r="AF78">
        <v>9.2477539199999974</v>
      </c>
      <c r="AG78">
        <v>13.405560319999999</v>
      </c>
      <c r="AH78">
        <v>17.615310000000001</v>
      </c>
      <c r="AI78">
        <v>5.1406706</v>
      </c>
      <c r="AJ78">
        <v>0</v>
      </c>
      <c r="AK78">
        <v>7.8821099999999991</v>
      </c>
      <c r="AL78">
        <v>0</v>
      </c>
      <c r="AM78">
        <v>4.9131177479999995</v>
      </c>
      <c r="AN78">
        <v>0.71345016899999991</v>
      </c>
      <c r="AO78">
        <v>0</v>
      </c>
      <c r="AP78">
        <v>0.31440864000000002</v>
      </c>
      <c r="AQ78">
        <v>19.3928592</v>
      </c>
      <c r="AR78">
        <v>1.0161216</v>
      </c>
      <c r="AS78">
        <v>1.5682879679999999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38.48880230121015</v>
      </c>
      <c r="BB78">
        <f t="shared" si="1"/>
        <v>880.09837895704936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9.3519989755160537</v>
      </c>
      <c r="L79">
        <v>579.4956099135668</v>
      </c>
      <c r="M79">
        <v>27.783111310794116</v>
      </c>
      <c r="N79">
        <v>35.798015021459229</v>
      </c>
      <c r="O79">
        <v>0</v>
      </c>
      <c r="P79">
        <v>42.668595872420276</v>
      </c>
      <c r="Q79">
        <v>6.6111833252544825</v>
      </c>
      <c r="R79">
        <v>12.79719974968711</v>
      </c>
      <c r="S79">
        <v>7.9953821242484979</v>
      </c>
      <c r="T79">
        <v>0</v>
      </c>
      <c r="U79">
        <v>17.138005194010994</v>
      </c>
      <c r="V79">
        <v>6.0025759219088943</v>
      </c>
      <c r="W79">
        <v>13.995216040723983</v>
      </c>
      <c r="X79">
        <v>30.165422713268882</v>
      </c>
      <c r="Y79">
        <v>0</v>
      </c>
      <c r="Z79">
        <v>4.0214116799999999</v>
      </c>
      <c r="AA79">
        <v>12.931030944000002</v>
      </c>
      <c r="AB79">
        <v>3.7288620000000003</v>
      </c>
      <c r="AC79">
        <v>0</v>
      </c>
      <c r="AD79">
        <v>2.8296899999999998</v>
      </c>
      <c r="AE79">
        <v>15.352466594400003</v>
      </c>
      <c r="AF79">
        <v>9.2477539199999974</v>
      </c>
      <c r="AG79">
        <v>13.405560319999999</v>
      </c>
      <c r="AH79">
        <v>11.743539999999999</v>
      </c>
      <c r="AI79">
        <v>5.1406706</v>
      </c>
      <c r="AJ79">
        <v>0</v>
      </c>
      <c r="AK79">
        <v>7.8821099999999991</v>
      </c>
      <c r="AL79">
        <v>0</v>
      </c>
      <c r="AM79">
        <v>3.2754118319999996</v>
      </c>
      <c r="AN79">
        <v>0.71345016899999991</v>
      </c>
      <c r="AO79">
        <v>0</v>
      </c>
      <c r="AP79">
        <v>0.55021512000000006</v>
      </c>
      <c r="AQ79">
        <v>19.3928592</v>
      </c>
      <c r="AR79">
        <v>1.0161216</v>
      </c>
      <c r="AS79">
        <v>1.5682879679999999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37.819012766510149</v>
      </c>
      <c r="BB79">
        <f t="shared" si="1"/>
        <v>864.78274534374953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9.3519989755160537</v>
      </c>
      <c r="L80">
        <v>579.4956099135668</v>
      </c>
      <c r="M80">
        <v>27.783111310794116</v>
      </c>
      <c r="N80">
        <v>35.798015021459229</v>
      </c>
      <c r="O80">
        <v>0</v>
      </c>
      <c r="P80">
        <v>42.668595872420276</v>
      </c>
      <c r="Q80">
        <v>6.6111833252544825</v>
      </c>
      <c r="R80">
        <v>12.79719974968711</v>
      </c>
      <c r="S80">
        <v>7.9953821242484979</v>
      </c>
      <c r="T80">
        <v>0</v>
      </c>
      <c r="U80">
        <v>17.138005194010994</v>
      </c>
      <c r="V80">
        <v>6.0025759219088943</v>
      </c>
      <c r="W80">
        <v>13.995216040723983</v>
      </c>
      <c r="X80">
        <v>30.165422713268882</v>
      </c>
      <c r="Y80">
        <v>0</v>
      </c>
      <c r="Z80">
        <v>4.0214116799999999</v>
      </c>
      <c r="AA80">
        <v>8.6206872959999998</v>
      </c>
      <c r="AB80">
        <v>0</v>
      </c>
      <c r="AC80">
        <v>0</v>
      </c>
      <c r="AD80">
        <v>2.8296899999999998</v>
      </c>
      <c r="AE80">
        <v>15.352466594400003</v>
      </c>
      <c r="AF80">
        <v>8.3016140799999985</v>
      </c>
      <c r="AG80">
        <v>13.405560319999999</v>
      </c>
      <c r="AH80">
        <v>5.5781814999999995</v>
      </c>
      <c r="AI80">
        <v>1.1863086</v>
      </c>
      <c r="AJ80">
        <v>0</v>
      </c>
      <c r="AK80">
        <v>7.8821099999999991</v>
      </c>
      <c r="AL80">
        <v>0</v>
      </c>
      <c r="AM80">
        <v>3.2754118319999996</v>
      </c>
      <c r="AN80">
        <v>0.71345016899999991</v>
      </c>
      <c r="AO80">
        <v>0</v>
      </c>
      <c r="AP80">
        <v>0.55021512000000006</v>
      </c>
      <c r="AQ80">
        <v>19.3928592</v>
      </c>
      <c r="AR80">
        <v>1.0161216</v>
      </c>
      <c r="AS80">
        <v>1.5682879679999999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37.018510353810136</v>
      </c>
      <c r="BB80">
        <f t="shared" si="1"/>
        <v>846.47818176844942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9.3519989755160537</v>
      </c>
      <c r="L81">
        <v>579.4956099135668</v>
      </c>
      <c r="M81">
        <v>27.783111310794116</v>
      </c>
      <c r="N81">
        <v>35.798015021459229</v>
      </c>
      <c r="O81">
        <v>0</v>
      </c>
      <c r="P81">
        <v>42.668595872420276</v>
      </c>
      <c r="Q81">
        <v>6.6111833252544825</v>
      </c>
      <c r="R81">
        <v>12.79719974968711</v>
      </c>
      <c r="S81">
        <v>7.9953821242484979</v>
      </c>
      <c r="T81">
        <v>0</v>
      </c>
      <c r="U81">
        <v>17.138005194010994</v>
      </c>
      <c r="V81">
        <v>6.0025759219088943</v>
      </c>
      <c r="W81">
        <v>13.995216040723983</v>
      </c>
      <c r="X81">
        <v>30.165422713268882</v>
      </c>
      <c r="Y81">
        <v>0</v>
      </c>
      <c r="Z81">
        <v>2.1936200000000001</v>
      </c>
      <c r="AA81">
        <v>4.2899843999999998</v>
      </c>
      <c r="AB81">
        <v>0</v>
      </c>
      <c r="AC81">
        <v>0</v>
      </c>
      <c r="AD81">
        <v>2.8296899999999998</v>
      </c>
      <c r="AE81">
        <v>15.352466594400003</v>
      </c>
      <c r="AF81">
        <v>8.2405728000000007</v>
      </c>
      <c r="AG81">
        <v>13.405560319999999</v>
      </c>
      <c r="AH81">
        <v>0</v>
      </c>
      <c r="AI81">
        <v>0</v>
      </c>
      <c r="AJ81">
        <v>0</v>
      </c>
      <c r="AK81">
        <v>7.8821099999999991</v>
      </c>
      <c r="AL81">
        <v>0</v>
      </c>
      <c r="AM81">
        <v>1.6377059159999998</v>
      </c>
      <c r="AN81">
        <v>0.71345016899999991</v>
      </c>
      <c r="AO81">
        <v>0</v>
      </c>
      <c r="AP81">
        <v>0.55021512000000006</v>
      </c>
      <c r="AQ81">
        <v>19.3928592</v>
      </c>
      <c r="AR81">
        <v>4.0644863999999998</v>
      </c>
      <c r="AS81">
        <v>1.5682879679999999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36.533586573310139</v>
      </c>
      <c r="BB81">
        <f t="shared" si="1"/>
        <v>835.38973847694922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9.3519989755160537</v>
      </c>
      <c r="L82">
        <v>579.4956099135668</v>
      </c>
      <c r="M82">
        <v>27.783111310794116</v>
      </c>
      <c r="N82">
        <v>35.798015021459229</v>
      </c>
      <c r="O82">
        <v>0</v>
      </c>
      <c r="P82">
        <v>42.668595872420276</v>
      </c>
      <c r="Q82">
        <v>6.6111833252544825</v>
      </c>
      <c r="R82">
        <v>12.79719974968711</v>
      </c>
      <c r="S82">
        <v>7.9953821242484979</v>
      </c>
      <c r="T82">
        <v>0</v>
      </c>
      <c r="U82">
        <v>17.138005194010994</v>
      </c>
      <c r="V82">
        <v>6.0025759219088943</v>
      </c>
      <c r="W82">
        <v>13.995216040723983</v>
      </c>
      <c r="X82">
        <v>30.165422713268882</v>
      </c>
      <c r="Y82">
        <v>0</v>
      </c>
      <c r="Z82">
        <v>0.33748</v>
      </c>
      <c r="AA82">
        <v>0</v>
      </c>
      <c r="AB82">
        <v>0</v>
      </c>
      <c r="AC82">
        <v>0</v>
      </c>
      <c r="AD82">
        <v>2.8296899999999998</v>
      </c>
      <c r="AE82">
        <v>15.352466594400003</v>
      </c>
      <c r="AF82">
        <v>8.2405728000000007</v>
      </c>
      <c r="AG82">
        <v>13.405560319999999</v>
      </c>
      <c r="AH82">
        <v>0</v>
      </c>
      <c r="AI82">
        <v>0</v>
      </c>
      <c r="AJ82">
        <v>0</v>
      </c>
      <c r="AK82">
        <v>7.8821099999999991</v>
      </c>
      <c r="AL82">
        <v>0</v>
      </c>
      <c r="AM82">
        <v>0.28949347000000003</v>
      </c>
      <c r="AN82">
        <v>0.71345016899999991</v>
      </c>
      <c r="AO82">
        <v>0</v>
      </c>
      <c r="AP82">
        <v>1.1790323999999999</v>
      </c>
      <c r="AQ82">
        <v>19.3928592</v>
      </c>
      <c r="AR82">
        <v>9.4838015999999996</v>
      </c>
      <c r="AS82">
        <v>1.5682879679999999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36.47299091201014</v>
      </c>
      <c r="BB82">
        <f t="shared" si="1"/>
        <v>834.00412977224937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9.3519989755160537</v>
      </c>
      <c r="L83">
        <v>579.4956099135668</v>
      </c>
      <c r="M83">
        <v>27.783111310794116</v>
      </c>
      <c r="N83">
        <v>35.798015021459229</v>
      </c>
      <c r="O83">
        <v>0</v>
      </c>
      <c r="P83">
        <v>42.668595872420276</v>
      </c>
      <c r="Q83">
        <v>2.0040730922509229</v>
      </c>
      <c r="R83">
        <v>12.79719974968711</v>
      </c>
      <c r="S83">
        <v>7.9953821242484979</v>
      </c>
      <c r="T83">
        <v>0</v>
      </c>
      <c r="U83">
        <v>17.138005194010994</v>
      </c>
      <c r="V83">
        <v>6.0025759219088943</v>
      </c>
      <c r="W83">
        <v>13.995216040723983</v>
      </c>
      <c r="X83">
        <v>30.165422713268882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9.5624207999999999</v>
      </c>
      <c r="AF83">
        <v>8.2405728000000007</v>
      </c>
      <c r="AG83">
        <v>13.405560319999999</v>
      </c>
      <c r="AH83">
        <v>0</v>
      </c>
      <c r="AI83">
        <v>0</v>
      </c>
      <c r="AJ83">
        <v>0</v>
      </c>
      <c r="AK83">
        <v>7.8821099999999991</v>
      </c>
      <c r="AL83">
        <v>0</v>
      </c>
      <c r="AM83">
        <v>0</v>
      </c>
      <c r="AN83">
        <v>0.71345016899999991</v>
      </c>
      <c r="AO83">
        <v>0</v>
      </c>
      <c r="AP83">
        <v>1.1790323999999999</v>
      </c>
      <c r="AQ83">
        <v>19.3928592</v>
      </c>
      <c r="AR83">
        <v>9.4838015999999996</v>
      </c>
      <c r="AS83">
        <v>1.5682879679999999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35.892516071442692</v>
      </c>
      <c r="BB83">
        <f t="shared" si="1"/>
        <v>820.73078511541314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9.3519989755160537</v>
      </c>
      <c r="L84">
        <v>579.4956099135668</v>
      </c>
      <c r="M84">
        <v>27.783111310794116</v>
      </c>
      <c r="N84">
        <v>35.798015021459229</v>
      </c>
      <c r="O84">
        <v>0</v>
      </c>
      <c r="P84">
        <v>42.668595872420276</v>
      </c>
      <c r="Q84">
        <v>2.0042219482120842</v>
      </c>
      <c r="R84">
        <v>12.79719974968711</v>
      </c>
      <c r="S84">
        <v>7.9953821242484979</v>
      </c>
      <c r="T84">
        <v>0</v>
      </c>
      <c r="U84">
        <v>17.138005194010994</v>
      </c>
      <c r="V84">
        <v>6.0025759219088943</v>
      </c>
      <c r="W84">
        <v>13.995216040723983</v>
      </c>
      <c r="X84">
        <v>30.165422713268882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4.7812104</v>
      </c>
      <c r="AF84">
        <v>8.2405728000000007</v>
      </c>
      <c r="AG84">
        <v>13.405560319999999</v>
      </c>
      <c r="AH84">
        <v>0</v>
      </c>
      <c r="AI84">
        <v>0</v>
      </c>
      <c r="AJ84">
        <v>0</v>
      </c>
      <c r="AK84">
        <v>7.8821099999999991</v>
      </c>
      <c r="AL84">
        <v>0</v>
      </c>
      <c r="AM84">
        <v>0</v>
      </c>
      <c r="AN84">
        <v>0.71345016899999991</v>
      </c>
      <c r="AO84">
        <v>0</v>
      </c>
      <c r="AP84">
        <v>1.1790323999999999</v>
      </c>
      <c r="AQ84">
        <v>14.544644399999999</v>
      </c>
      <c r="AR84">
        <v>9.4838015999999996</v>
      </c>
      <c r="AS84">
        <v>1.5682879679999999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35.489049357561477</v>
      </c>
      <c r="BB84">
        <f t="shared" si="1"/>
        <v>811.5049754852555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9.3519989755160537</v>
      </c>
      <c r="L85">
        <v>579.4956099135668</v>
      </c>
      <c r="M85">
        <v>27.783111310794116</v>
      </c>
      <c r="N85">
        <v>35.798015021459229</v>
      </c>
      <c r="O85">
        <v>0</v>
      </c>
      <c r="P85">
        <v>42.668595872420276</v>
      </c>
      <c r="Q85">
        <v>2.0042219482120842</v>
      </c>
      <c r="R85">
        <v>12.79719974968711</v>
      </c>
      <c r="S85">
        <v>7.9953821242484979</v>
      </c>
      <c r="T85">
        <v>0</v>
      </c>
      <c r="U85">
        <v>17.138005194010994</v>
      </c>
      <c r="V85">
        <v>6.0025759219088943</v>
      </c>
      <c r="W85">
        <v>13.995216040723983</v>
      </c>
      <c r="X85">
        <v>30.165422713268882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5.4937152000000005</v>
      </c>
      <c r="AG85">
        <v>13.405560319999999</v>
      </c>
      <c r="AH85">
        <v>0</v>
      </c>
      <c r="AI85">
        <v>0</v>
      </c>
      <c r="AJ85">
        <v>0</v>
      </c>
      <c r="AK85">
        <v>7.8821099999999991</v>
      </c>
      <c r="AL85">
        <v>0</v>
      </c>
      <c r="AM85">
        <v>0</v>
      </c>
      <c r="AN85">
        <v>0.71345016899999991</v>
      </c>
      <c r="AO85">
        <v>0</v>
      </c>
      <c r="AP85">
        <v>1.1790323999999999</v>
      </c>
      <c r="AQ85">
        <v>9.6964295999999983</v>
      </c>
      <c r="AR85">
        <v>1.0161216</v>
      </c>
      <c r="AS85">
        <v>1.5682879679999999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34.615687493961481</v>
      </c>
      <c r="BB85">
        <f t="shared" si="1"/>
        <v>791.53437454885557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9.3519989755160537</v>
      </c>
      <c r="L86">
        <v>579.4956099135668</v>
      </c>
      <c r="M86">
        <v>27.783111310794116</v>
      </c>
      <c r="N86">
        <v>35.798015021459229</v>
      </c>
      <c r="O86">
        <v>0</v>
      </c>
      <c r="P86">
        <v>42.668595872420276</v>
      </c>
      <c r="Q86">
        <v>2.0042219482120842</v>
      </c>
      <c r="R86">
        <v>12.79719974968711</v>
      </c>
      <c r="S86">
        <v>7.9953821242484979</v>
      </c>
      <c r="T86">
        <v>0</v>
      </c>
      <c r="U86">
        <v>17.138005194010994</v>
      </c>
      <c r="V86">
        <v>6.0025759219088943</v>
      </c>
      <c r="W86">
        <v>13.995216040723983</v>
      </c>
      <c r="X86">
        <v>30.165422713268882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5.4937152000000005</v>
      </c>
      <c r="AG86">
        <v>13.405560319999999</v>
      </c>
      <c r="AH86">
        <v>0</v>
      </c>
      <c r="AI86">
        <v>0</v>
      </c>
      <c r="AJ86">
        <v>0</v>
      </c>
      <c r="AK86">
        <v>7.8821099999999991</v>
      </c>
      <c r="AL86">
        <v>0</v>
      </c>
      <c r="AM86">
        <v>0</v>
      </c>
      <c r="AN86">
        <v>0.71345016899999991</v>
      </c>
      <c r="AO86">
        <v>0</v>
      </c>
      <c r="AP86">
        <v>1.1790323999999999</v>
      </c>
      <c r="AQ86">
        <v>9.6964295999999983</v>
      </c>
      <c r="AR86">
        <v>1.0161216</v>
      </c>
      <c r="AS86">
        <v>1.5682879679999999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34.615687493961481</v>
      </c>
      <c r="BB86">
        <f t="shared" si="1"/>
        <v>791.53437454885557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9.3519989755160537</v>
      </c>
      <c r="L87">
        <v>579.4956099135668</v>
      </c>
      <c r="M87">
        <v>27.783111310794116</v>
      </c>
      <c r="N87">
        <v>35.798015021459229</v>
      </c>
      <c r="O87">
        <v>0</v>
      </c>
      <c r="P87">
        <v>42.668595872420276</v>
      </c>
      <c r="Q87">
        <v>2.0042219482120842</v>
      </c>
      <c r="R87">
        <v>12.001004338948443</v>
      </c>
      <c r="S87">
        <v>7.9953821242484979</v>
      </c>
      <c r="T87">
        <v>0</v>
      </c>
      <c r="U87">
        <v>17.138005194010994</v>
      </c>
      <c r="V87">
        <v>6.0025759219088943</v>
      </c>
      <c r="W87">
        <v>13.995216040723983</v>
      </c>
      <c r="X87">
        <v>30.165422713268882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5.4937152000000005</v>
      </c>
      <c r="AG87">
        <v>13.405560319999999</v>
      </c>
      <c r="AH87">
        <v>0</v>
      </c>
      <c r="AI87">
        <v>0</v>
      </c>
      <c r="AJ87">
        <v>0</v>
      </c>
      <c r="AK87">
        <v>7.8821099999999991</v>
      </c>
      <c r="AL87">
        <v>0</v>
      </c>
      <c r="AM87">
        <v>0</v>
      </c>
      <c r="AN87">
        <v>0.71345016899999991</v>
      </c>
      <c r="AO87">
        <v>0</v>
      </c>
      <c r="AP87">
        <v>1.1790323999999999</v>
      </c>
      <c r="AQ87">
        <v>9.6964295999999983</v>
      </c>
      <c r="AR87">
        <v>1.0161216</v>
      </c>
      <c r="AS87">
        <v>1.5682879679999999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34.582326858620469</v>
      </c>
      <c r="BB87">
        <f t="shared" si="1"/>
        <v>790.77153977345779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9.3519989755160537</v>
      </c>
      <c r="L88">
        <v>579.4956099135668</v>
      </c>
      <c r="M88">
        <v>27.783111310794116</v>
      </c>
      <c r="N88">
        <v>35.798015021459229</v>
      </c>
      <c r="O88">
        <v>0</v>
      </c>
      <c r="P88">
        <v>42.668595872420276</v>
      </c>
      <c r="Q88">
        <v>2.0042219482120842</v>
      </c>
      <c r="R88">
        <v>12.001004338948443</v>
      </c>
      <c r="S88">
        <v>7.9953821242484979</v>
      </c>
      <c r="T88">
        <v>0</v>
      </c>
      <c r="U88">
        <v>17.138005194010994</v>
      </c>
      <c r="V88">
        <v>6.0025759219088943</v>
      </c>
      <c r="W88">
        <v>13.995216040723983</v>
      </c>
      <c r="X88">
        <v>30.165422713268882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5.4937152000000005</v>
      </c>
      <c r="AG88">
        <v>13.405560319999999</v>
      </c>
      <c r="AH88">
        <v>0</v>
      </c>
      <c r="AI88">
        <v>0</v>
      </c>
      <c r="AJ88">
        <v>0</v>
      </c>
      <c r="AK88">
        <v>7.8821099999999991</v>
      </c>
      <c r="AL88">
        <v>0</v>
      </c>
      <c r="AM88">
        <v>0</v>
      </c>
      <c r="AN88">
        <v>0.71345016899999991</v>
      </c>
      <c r="AO88">
        <v>0</v>
      </c>
      <c r="AP88">
        <v>1.1790323999999999</v>
      </c>
      <c r="AQ88">
        <v>4.8482147999999992</v>
      </c>
      <c r="AR88">
        <v>1.0161216</v>
      </c>
      <c r="AS88">
        <v>1.5682879679999999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34.379186599020471</v>
      </c>
      <c r="BB88">
        <f t="shared" si="1"/>
        <v>786.12646523305784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9.3519989755160537</v>
      </c>
      <c r="L89">
        <v>579.4934723719764</v>
      </c>
      <c r="M89">
        <v>27.783111310794116</v>
      </c>
      <c r="N89">
        <v>35.798015021459229</v>
      </c>
      <c r="O89">
        <v>0</v>
      </c>
      <c r="P89">
        <v>42.668595872420276</v>
      </c>
      <c r="Q89">
        <v>3.9666112201772323</v>
      </c>
      <c r="R89">
        <v>12.001004338948443</v>
      </c>
      <c r="S89">
        <v>8.3411733748815156</v>
      </c>
      <c r="T89">
        <v>0</v>
      </c>
      <c r="U89">
        <v>17.138005194010994</v>
      </c>
      <c r="V89">
        <v>6.0025759219088943</v>
      </c>
      <c r="W89">
        <v>13.995216040723983</v>
      </c>
      <c r="X89">
        <v>30.165422713268882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5.4937152000000005</v>
      </c>
      <c r="AG89">
        <v>13.405560319999999</v>
      </c>
      <c r="AH89">
        <v>0</v>
      </c>
      <c r="AI89">
        <v>0</v>
      </c>
      <c r="AJ89">
        <v>0</v>
      </c>
      <c r="AK89">
        <v>7.8821099999999991</v>
      </c>
      <c r="AL89">
        <v>0</v>
      </c>
      <c r="AM89">
        <v>0</v>
      </c>
      <c r="AN89">
        <v>0.71345016899999991</v>
      </c>
      <c r="AO89">
        <v>0</v>
      </c>
      <c r="AP89">
        <v>1.1790323999999999</v>
      </c>
      <c r="AQ89">
        <v>4.8482147999999992</v>
      </c>
      <c r="AR89">
        <v>1.3548287999999999</v>
      </c>
      <c r="AS89">
        <v>1.5682879679999999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34.49000135975075</v>
      </c>
      <c r="BB89">
        <f t="shared" si="1"/>
        <v>788.66040065333527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500.00369616935484</v>
      </c>
      <c r="M90">
        <v>27.783111310794116</v>
      </c>
      <c r="N90">
        <v>35.798015021459229</v>
      </c>
      <c r="O90">
        <v>0</v>
      </c>
      <c r="P90">
        <v>42.668595872420276</v>
      </c>
      <c r="Q90">
        <v>2.6810348560344828</v>
      </c>
      <c r="R90">
        <v>12.001004338948443</v>
      </c>
      <c r="S90">
        <v>3.5372355</v>
      </c>
      <c r="T90">
        <v>0</v>
      </c>
      <c r="U90">
        <v>17.138005194010994</v>
      </c>
      <c r="V90">
        <v>0</v>
      </c>
      <c r="W90">
        <v>2.0032860898807705</v>
      </c>
      <c r="X90">
        <v>9.9988640823419335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5.4937152000000005</v>
      </c>
      <c r="AG90">
        <v>13.405560319999999</v>
      </c>
      <c r="AH90">
        <v>0</v>
      </c>
      <c r="AI90">
        <v>0</v>
      </c>
      <c r="AJ90">
        <v>0</v>
      </c>
      <c r="AK90">
        <v>7.8821099999999991</v>
      </c>
      <c r="AL90">
        <v>0</v>
      </c>
      <c r="AM90">
        <v>0</v>
      </c>
      <c r="AN90">
        <v>0.71345016899999991</v>
      </c>
      <c r="AO90">
        <v>0</v>
      </c>
      <c r="AP90">
        <v>1.1790323999999999</v>
      </c>
      <c r="AQ90">
        <v>4.8482147999999992</v>
      </c>
      <c r="AR90">
        <v>1.3548287999999999</v>
      </c>
      <c r="AS90">
        <v>1.5682879679999999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28.91343216814678</v>
      </c>
      <c r="BB90">
        <f t="shared" si="1"/>
        <v>661.14461592409828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399.99894558906396</v>
      </c>
      <c r="M91">
        <v>27.783111310794116</v>
      </c>
      <c r="N91">
        <v>35.798015021459229</v>
      </c>
      <c r="O91">
        <v>0</v>
      </c>
      <c r="P91">
        <v>42.668595872420276</v>
      </c>
      <c r="Q91">
        <v>3.242741798254122</v>
      </c>
      <c r="R91">
        <v>1.9202132791327913</v>
      </c>
      <c r="S91">
        <v>1.9216124736842108</v>
      </c>
      <c r="T91">
        <v>0</v>
      </c>
      <c r="U91">
        <v>17.138005194010994</v>
      </c>
      <c r="V91">
        <v>0</v>
      </c>
      <c r="W91">
        <v>1.9201848437983295</v>
      </c>
      <c r="X91">
        <v>9.5816281173594131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5.4937152000000005</v>
      </c>
      <c r="AG91">
        <v>13.405560319999999</v>
      </c>
      <c r="AH91">
        <v>0</v>
      </c>
      <c r="AI91">
        <v>0</v>
      </c>
      <c r="AJ91">
        <v>0</v>
      </c>
      <c r="AK91">
        <v>7.8821099999999991</v>
      </c>
      <c r="AL91">
        <v>0</v>
      </c>
      <c r="AM91">
        <v>0</v>
      </c>
      <c r="AN91">
        <v>0.71345016899999991</v>
      </c>
      <c r="AO91">
        <v>0</v>
      </c>
      <c r="AP91">
        <v>1.1790323999999999</v>
      </c>
      <c r="AQ91">
        <v>4.8482147999999992</v>
      </c>
      <c r="AR91">
        <v>2.0322431999999999</v>
      </c>
      <c r="AS91">
        <v>1.5682879679999999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24.264108281306399</v>
      </c>
      <c r="BB91">
        <f t="shared" si="1"/>
        <v>554.83155927567111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317.99850373156971</v>
      </c>
      <c r="M92">
        <v>27.783111310794116</v>
      </c>
      <c r="N92">
        <v>35.798015021459229</v>
      </c>
      <c r="O92">
        <v>0</v>
      </c>
      <c r="P92">
        <v>42.668595872420276</v>
      </c>
      <c r="Q92">
        <v>3.242741798254122</v>
      </c>
      <c r="R92">
        <v>1.9202132791327913</v>
      </c>
      <c r="S92">
        <v>1.9216124736842108</v>
      </c>
      <c r="T92">
        <v>0</v>
      </c>
      <c r="U92">
        <v>17.138005194010994</v>
      </c>
      <c r="V92">
        <v>0</v>
      </c>
      <c r="W92">
        <v>1.9201848437983295</v>
      </c>
      <c r="X92">
        <v>9.5819747817913257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5.4937152000000005</v>
      </c>
      <c r="AG92">
        <v>13.405560319999999</v>
      </c>
      <c r="AH92">
        <v>0</v>
      </c>
      <c r="AI92">
        <v>0</v>
      </c>
      <c r="AJ92">
        <v>0</v>
      </c>
      <c r="AK92">
        <v>7.8821099999999991</v>
      </c>
      <c r="AL92">
        <v>0</v>
      </c>
      <c r="AM92">
        <v>0</v>
      </c>
      <c r="AN92">
        <v>0.71345016899999991</v>
      </c>
      <c r="AO92">
        <v>0</v>
      </c>
      <c r="AP92">
        <v>1.1790323999999999</v>
      </c>
      <c r="AQ92">
        <v>4.8482147999999992</v>
      </c>
      <c r="AR92">
        <v>2.0322431999999999</v>
      </c>
      <c r="AS92">
        <v>1.5682879679999999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20.828304292304331</v>
      </c>
      <c r="BB92">
        <f t="shared" si="1"/>
        <v>476.26726807161072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0.31312183427207285</v>
      </c>
      <c r="L93">
        <v>317.99850373156971</v>
      </c>
      <c r="M93">
        <v>27.783111310794116</v>
      </c>
      <c r="N93">
        <v>35.798015021459229</v>
      </c>
      <c r="O93">
        <v>0</v>
      </c>
      <c r="P93">
        <v>42.668595872420276</v>
      </c>
      <c r="Q93">
        <v>3.242741798254122</v>
      </c>
      <c r="R93">
        <v>1.9206504087193459</v>
      </c>
      <c r="S93">
        <v>1.92</v>
      </c>
      <c r="T93">
        <v>0</v>
      </c>
      <c r="U93">
        <v>17.138005194010994</v>
      </c>
      <c r="V93">
        <v>0</v>
      </c>
      <c r="W93">
        <v>1.9201848437983295</v>
      </c>
      <c r="X93">
        <v>9.5819747817913257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5.4937152000000005</v>
      </c>
      <c r="AG93">
        <v>13.405560319999999</v>
      </c>
      <c r="AH93">
        <v>0</v>
      </c>
      <c r="AI93">
        <v>0</v>
      </c>
      <c r="AJ93">
        <v>0</v>
      </c>
      <c r="AK93">
        <v>7.8821099999999991</v>
      </c>
      <c r="AL93">
        <v>0</v>
      </c>
      <c r="AM93">
        <v>0</v>
      </c>
      <c r="AN93">
        <v>0.71345016899999991</v>
      </c>
      <c r="AO93">
        <v>0</v>
      </c>
      <c r="AP93">
        <v>1.1790323999999999</v>
      </c>
      <c r="AQ93">
        <v>0</v>
      </c>
      <c r="AR93">
        <v>2.0322431999999999</v>
      </c>
      <c r="AS93">
        <v>1.5682879679999999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20.638234658576057</v>
      </c>
      <c r="BB93">
        <f t="shared" si="1"/>
        <v>471.92106939551343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317.99850373156971</v>
      </c>
      <c r="M94">
        <v>27.783111310794116</v>
      </c>
      <c r="N94">
        <v>35.798015021459229</v>
      </c>
      <c r="O94">
        <v>0</v>
      </c>
      <c r="P94">
        <v>42.668595872420276</v>
      </c>
      <c r="Q94">
        <v>3.242741798254122</v>
      </c>
      <c r="R94">
        <v>1.9206504087193459</v>
      </c>
      <c r="S94">
        <v>1.92</v>
      </c>
      <c r="T94">
        <v>0</v>
      </c>
      <c r="U94">
        <v>17.138005194010994</v>
      </c>
      <c r="V94">
        <v>0</v>
      </c>
      <c r="W94">
        <v>1.9201848437983295</v>
      </c>
      <c r="X94">
        <v>9.5819747817913257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5.4937152000000005</v>
      </c>
      <c r="AG94">
        <v>13.405560319999999</v>
      </c>
      <c r="AH94">
        <v>0</v>
      </c>
      <c r="AI94">
        <v>0</v>
      </c>
      <c r="AJ94">
        <v>0</v>
      </c>
      <c r="AK94">
        <v>7.8821099999999991</v>
      </c>
      <c r="AL94">
        <v>0</v>
      </c>
      <c r="AM94">
        <v>0</v>
      </c>
      <c r="AN94">
        <v>0.71345016899999991</v>
      </c>
      <c r="AO94">
        <v>0</v>
      </c>
      <c r="AP94">
        <v>1.1790323999999999</v>
      </c>
      <c r="AQ94">
        <v>0</v>
      </c>
      <c r="AR94">
        <v>2.0322431999999999</v>
      </c>
      <c r="AS94">
        <v>1.5682879679999999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20.625114853659799</v>
      </c>
      <c r="BB94">
        <f t="shared" si="1"/>
        <v>471.6210673661576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317.99850373156971</v>
      </c>
      <c r="M95">
        <v>27.783111310794116</v>
      </c>
      <c r="N95">
        <v>35.798015021459229</v>
      </c>
      <c r="O95">
        <v>0</v>
      </c>
      <c r="P95">
        <v>42.668595872420276</v>
      </c>
      <c r="Q95">
        <v>3.3226389905123339</v>
      </c>
      <c r="R95">
        <v>1.9206504087193459</v>
      </c>
      <c r="S95">
        <v>2.6416049125000001</v>
      </c>
      <c r="T95">
        <v>0</v>
      </c>
      <c r="U95">
        <v>17.138005194010994</v>
      </c>
      <c r="V95">
        <v>0</v>
      </c>
      <c r="W95">
        <v>1.9201848437983295</v>
      </c>
      <c r="X95">
        <v>9.6298472350854549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2.7468576000000002</v>
      </c>
      <c r="AG95">
        <v>13.405560319999999</v>
      </c>
      <c r="AH95">
        <v>0</v>
      </c>
      <c r="AI95">
        <v>0</v>
      </c>
      <c r="AJ95">
        <v>0</v>
      </c>
      <c r="AK95">
        <v>7.8821099999999991</v>
      </c>
      <c r="AL95">
        <v>0</v>
      </c>
      <c r="AM95">
        <v>0</v>
      </c>
      <c r="AN95">
        <v>0.71345016899999991</v>
      </c>
      <c r="AO95">
        <v>0</v>
      </c>
      <c r="AP95">
        <v>1.1790323999999999</v>
      </c>
      <c r="AQ95">
        <v>0</v>
      </c>
      <c r="AR95">
        <v>1.0161216</v>
      </c>
      <c r="AS95">
        <v>1.5682879679999999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20.503034883085789</v>
      </c>
      <c r="BB95">
        <f t="shared" si="1"/>
        <v>468.82954269478398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317.99850373156971</v>
      </c>
      <c r="M96">
        <v>27.783111310794116</v>
      </c>
      <c r="N96">
        <v>35.798015021459229</v>
      </c>
      <c r="O96">
        <v>0</v>
      </c>
      <c r="P96">
        <v>42.668595872420276</v>
      </c>
      <c r="Q96">
        <v>3.3226389905123339</v>
      </c>
      <c r="R96">
        <v>1.9206758240574511</v>
      </c>
      <c r="S96">
        <v>2.6416049125000001</v>
      </c>
      <c r="T96">
        <v>0</v>
      </c>
      <c r="U96">
        <v>17.138005194010994</v>
      </c>
      <c r="V96">
        <v>0</v>
      </c>
      <c r="W96">
        <v>1.9201674062739096</v>
      </c>
      <c r="X96">
        <v>9.5812586584972586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2.7468576000000002</v>
      </c>
      <c r="AG96">
        <v>13.405560319999999</v>
      </c>
      <c r="AH96">
        <v>0</v>
      </c>
      <c r="AI96">
        <v>0</v>
      </c>
      <c r="AJ96">
        <v>0</v>
      </c>
      <c r="AK96">
        <v>7.8821099999999991</v>
      </c>
      <c r="AL96">
        <v>0</v>
      </c>
      <c r="AM96">
        <v>0</v>
      </c>
      <c r="AN96">
        <v>0.71345016899999991</v>
      </c>
      <c r="AO96">
        <v>0</v>
      </c>
      <c r="AP96">
        <v>1.1790323999999999</v>
      </c>
      <c r="AQ96">
        <v>0</v>
      </c>
      <c r="AR96">
        <v>1.0161216</v>
      </c>
      <c r="AS96">
        <v>1.5682879679999999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20.500999383822126</v>
      </c>
      <c r="BB96">
        <f t="shared" si="1"/>
        <v>468.78299759527312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317.99850373156971</v>
      </c>
      <c r="M97">
        <v>27.783111310794116</v>
      </c>
      <c r="N97">
        <v>35.798015021459229</v>
      </c>
      <c r="O97">
        <v>0</v>
      </c>
      <c r="P97">
        <v>42.668595872420276</v>
      </c>
      <c r="Q97">
        <v>3.3226389905123339</v>
      </c>
      <c r="R97">
        <v>1.9206758240574511</v>
      </c>
      <c r="S97">
        <v>2.6416049125000001</v>
      </c>
      <c r="T97">
        <v>0</v>
      </c>
      <c r="U97">
        <v>17.138005194010994</v>
      </c>
      <c r="V97">
        <v>0</v>
      </c>
      <c r="W97">
        <v>1.9201674062739096</v>
      </c>
      <c r="X97">
        <v>9.5812586584972586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2.7468576000000002</v>
      </c>
      <c r="AG97">
        <v>13.405560319999999</v>
      </c>
      <c r="AH97">
        <v>0</v>
      </c>
      <c r="AI97">
        <v>0</v>
      </c>
      <c r="AJ97">
        <v>0</v>
      </c>
      <c r="AK97">
        <v>7.8821099999999991</v>
      </c>
      <c r="AL97">
        <v>0</v>
      </c>
      <c r="AM97">
        <v>0</v>
      </c>
      <c r="AN97">
        <v>0.71345016899999991</v>
      </c>
      <c r="AO97">
        <v>0</v>
      </c>
      <c r="AP97">
        <v>1.1790323999999999</v>
      </c>
      <c r="AQ97">
        <v>0</v>
      </c>
      <c r="AR97">
        <v>1.0161216</v>
      </c>
      <c r="AS97">
        <v>1.5682879679999999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20.500999383822126</v>
      </c>
      <c r="BB97">
        <f t="shared" si="1"/>
        <v>468.78299759527312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317.99850373156971</v>
      </c>
      <c r="M98">
        <v>27.783111310794116</v>
      </c>
      <c r="N98">
        <v>35.798015021459229</v>
      </c>
      <c r="O98">
        <v>0</v>
      </c>
      <c r="P98">
        <v>42.668595872420276</v>
      </c>
      <c r="Q98">
        <v>3.3226389905123339</v>
      </c>
      <c r="R98">
        <v>1.9206758240574511</v>
      </c>
      <c r="S98">
        <v>2.6416049125000001</v>
      </c>
      <c r="T98">
        <v>0</v>
      </c>
      <c r="U98">
        <v>17.138005194010994</v>
      </c>
      <c r="V98">
        <v>0</v>
      </c>
      <c r="W98">
        <v>1.9201674062739096</v>
      </c>
      <c r="X98">
        <v>9.5812586584972586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2.7468576000000002</v>
      </c>
      <c r="AG98">
        <v>13.405560319999999</v>
      </c>
      <c r="AH98">
        <v>0</v>
      </c>
      <c r="AI98">
        <v>0</v>
      </c>
      <c r="AJ98">
        <v>0</v>
      </c>
      <c r="AK98">
        <v>7.8821099999999991</v>
      </c>
      <c r="AL98">
        <v>0</v>
      </c>
      <c r="AM98">
        <v>0</v>
      </c>
      <c r="AN98">
        <v>0.71345016899999991</v>
      </c>
      <c r="AO98">
        <v>0</v>
      </c>
      <c r="AP98">
        <v>1.1790323999999999</v>
      </c>
      <c r="AQ98">
        <v>0</v>
      </c>
      <c r="AR98">
        <v>1.0161216</v>
      </c>
      <c r="AS98">
        <v>1.5682879679999999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20.500999383822126</v>
      </c>
      <c r="BB98">
        <f t="shared" si="1"/>
        <v>468.78299759527312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1.0795522500000002E-3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0.17383764777260469</v>
      </c>
      <c r="L99">
        <f t="shared" si="2"/>
        <v>11.644903976460526</v>
      </c>
      <c r="M99">
        <f t="shared" si="2"/>
        <v>0.66679466779630414</v>
      </c>
      <c r="N99">
        <f t="shared" si="2"/>
        <v>0.85915236051502242</v>
      </c>
      <c r="O99">
        <f t="shared" si="2"/>
        <v>0</v>
      </c>
      <c r="P99">
        <f t="shared" si="2"/>
        <v>1.0078043423640335</v>
      </c>
      <c r="Q99">
        <f t="shared" si="2"/>
        <v>0.10007739003063583</v>
      </c>
      <c r="R99">
        <f t="shared" si="2"/>
        <v>0.23443890992563296</v>
      </c>
      <c r="S99">
        <f t="shared" si="2"/>
        <v>0.15482639301082829</v>
      </c>
      <c r="T99">
        <f t="shared" si="2"/>
        <v>0</v>
      </c>
      <c r="U99">
        <f t="shared" si="2"/>
        <v>0.4113121246562636</v>
      </c>
      <c r="V99">
        <f t="shared" si="2"/>
        <v>0.10650453447006876</v>
      </c>
      <c r="W99">
        <f t="shared" si="2"/>
        <v>0.23658057870543006</v>
      </c>
      <c r="X99">
        <f t="shared" si="2"/>
        <v>0.55688186374059523</v>
      </c>
      <c r="Y99">
        <f t="shared" si="2"/>
        <v>0</v>
      </c>
      <c r="Z99">
        <f t="shared" si="2"/>
        <v>1.7602956799999996E-2</v>
      </c>
      <c r="AA99">
        <f t="shared" si="2"/>
        <v>4.0231085908000001E-2</v>
      </c>
      <c r="AB99">
        <f t="shared" si="2"/>
        <v>3.8237408219999998E-2</v>
      </c>
      <c r="AC99">
        <f t="shared" si="2"/>
        <v>3.1596429411500003E-2</v>
      </c>
      <c r="AD99">
        <f t="shared" si="2"/>
        <v>4.5951704999999995E-2</v>
      </c>
      <c r="AE99">
        <f t="shared" si="2"/>
        <v>8.7097716120000029E-2</v>
      </c>
      <c r="AF99">
        <f t="shared" si="2"/>
        <v>0.10673067807999992</v>
      </c>
      <c r="AG99">
        <f t="shared" si="2"/>
        <v>0.32173344767999934</v>
      </c>
      <c r="AH99">
        <f t="shared" si="2"/>
        <v>0.19494276400000002</v>
      </c>
      <c r="AI99">
        <f t="shared" si="2"/>
        <v>1.7300333750000004E-2</v>
      </c>
      <c r="AJ99">
        <f t="shared" si="2"/>
        <v>0</v>
      </c>
      <c r="AK99">
        <f t="shared" si="2"/>
        <v>0.18917064000000022</v>
      </c>
      <c r="AL99">
        <f t="shared" si="2"/>
        <v>0</v>
      </c>
      <c r="AM99">
        <f t="shared" si="2"/>
        <v>1.563264738E-2</v>
      </c>
      <c r="AN99">
        <f t="shared" si="2"/>
        <v>1.7122804055999981E-2</v>
      </c>
      <c r="AO99">
        <f t="shared" si="2"/>
        <v>4.5325098000000008E-4</v>
      </c>
      <c r="AP99">
        <f t="shared" si="2"/>
        <v>2.4052260960000009E-2</v>
      </c>
      <c r="AQ99">
        <f t="shared" si="2"/>
        <v>0.20099481599999994</v>
      </c>
      <c r="AR99">
        <f t="shared" si="2"/>
        <v>4.9366574399999988E-2</v>
      </c>
      <c r="AS99">
        <f t="shared" si="2"/>
        <v>5.330115554399991E-2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0.73767937195275612</v>
      </c>
      <c r="BB99">
        <f t="shared" si="1"/>
        <v>16.8680336440347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1.3672476507590978</v>
      </c>
      <c r="L3">
        <v>2.1188007075825261</v>
      </c>
      <c r="M3">
        <v>2.358745246096821</v>
      </c>
      <c r="N3">
        <v>2.5048173775948146</v>
      </c>
      <c r="O3">
        <v>2.7761238939533324</v>
      </c>
      <c r="P3">
        <v>0</v>
      </c>
      <c r="Q3">
        <v>0.13563031578947371</v>
      </c>
      <c r="R3">
        <v>0.4071091097560976</v>
      </c>
      <c r="S3">
        <v>0.29244412195121955</v>
      </c>
      <c r="T3">
        <v>0.56000000000000005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1.2264470399999996</v>
      </c>
      <c r="AH3">
        <v>0</v>
      </c>
      <c r="AI3">
        <v>0</v>
      </c>
      <c r="AJ3">
        <v>0</v>
      </c>
      <c r="AK3">
        <v>0.60753000000000013</v>
      </c>
      <c r="AL3">
        <v>0</v>
      </c>
      <c r="AM3">
        <v>0</v>
      </c>
      <c r="AN3">
        <v>1.1379830999999998E-2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77.279056000000011</v>
      </c>
      <c r="BA3">
        <v>3.8595304462701061</v>
      </c>
      <c r="BB3">
        <f>SUM(B3:AZ3)-BA3</f>
        <v>87.976910448213303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1.3672476507590978</v>
      </c>
      <c r="L4">
        <v>2.1188007075825261</v>
      </c>
      <c r="M4">
        <v>2.3587464899472086</v>
      </c>
      <c r="N4">
        <v>2.5048173775948146</v>
      </c>
      <c r="O4">
        <v>2.7761238939533324</v>
      </c>
      <c r="P4">
        <v>0</v>
      </c>
      <c r="Q4">
        <v>0.13563031578947371</v>
      </c>
      <c r="R4">
        <v>0.4071091097560976</v>
      </c>
      <c r="S4">
        <v>0.29244412195121955</v>
      </c>
      <c r="T4">
        <v>0.56000000000000005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1.2264470399999996</v>
      </c>
      <c r="AH4">
        <v>0</v>
      </c>
      <c r="AI4">
        <v>0</v>
      </c>
      <c r="AJ4">
        <v>0</v>
      </c>
      <c r="AK4">
        <v>0.60753000000000013</v>
      </c>
      <c r="AL4">
        <v>0</v>
      </c>
      <c r="AM4">
        <v>0</v>
      </c>
      <c r="AN4">
        <v>1.1379830999999998E-2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77.279056000000011</v>
      </c>
      <c r="BA4">
        <v>3.8595304970395099</v>
      </c>
      <c r="BB4">
        <f t="shared" ref="BB4:BB67" si="0">SUM(B4:AZ4)-BA4</f>
        <v>87.976911641294265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1.3672476507590978</v>
      </c>
      <c r="L5">
        <v>2.1188007075825261</v>
      </c>
      <c r="M5">
        <v>2.3587464899472086</v>
      </c>
      <c r="N5">
        <v>2.5048173775948146</v>
      </c>
      <c r="O5">
        <v>2.7761238939533324</v>
      </c>
      <c r="P5">
        <v>0</v>
      </c>
      <c r="Q5">
        <v>0.13563031578947371</v>
      </c>
      <c r="R5">
        <v>0.4071091097560976</v>
      </c>
      <c r="S5">
        <v>0.28176979460745444</v>
      </c>
      <c r="T5">
        <v>0.56000000000000005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1.2264470399999996</v>
      </c>
      <c r="AH5">
        <v>0</v>
      </c>
      <c r="AI5">
        <v>0</v>
      </c>
      <c r="AJ5">
        <v>0</v>
      </c>
      <c r="AK5">
        <v>0.60753000000000013</v>
      </c>
      <c r="AL5">
        <v>0</v>
      </c>
      <c r="AM5">
        <v>0</v>
      </c>
      <c r="AN5">
        <v>1.1379830999999998E-2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77.279056000000011</v>
      </c>
      <c r="BA5">
        <v>3.859083233872453</v>
      </c>
      <c r="BB5">
        <f t="shared" si="0"/>
        <v>87.966684577117562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1.3672956528637557</v>
      </c>
      <c r="L6">
        <v>2.1188007075825261</v>
      </c>
      <c r="M6">
        <v>2.3587464899472086</v>
      </c>
      <c r="N6">
        <v>2.5048173775948146</v>
      </c>
      <c r="O6">
        <v>2.7761238939533324</v>
      </c>
      <c r="P6">
        <v>0</v>
      </c>
      <c r="Q6">
        <v>0.13563031578947371</v>
      </c>
      <c r="R6">
        <v>0.4071091097560976</v>
      </c>
      <c r="S6">
        <v>0.28176979460745444</v>
      </c>
      <c r="T6">
        <v>0.56000000000000005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1.2264470399999996</v>
      </c>
      <c r="AH6">
        <v>0</v>
      </c>
      <c r="AI6">
        <v>0</v>
      </c>
      <c r="AJ6">
        <v>0</v>
      </c>
      <c r="AK6">
        <v>0.60753000000000013</v>
      </c>
      <c r="AL6">
        <v>0</v>
      </c>
      <c r="AM6">
        <v>0</v>
      </c>
      <c r="AN6">
        <v>1.1379830999999998E-2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77.279056000000011</v>
      </c>
      <c r="BA6">
        <v>3.859085245464585</v>
      </c>
      <c r="BB6">
        <f t="shared" si="0"/>
        <v>87.966730567630094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1.3672999976297371</v>
      </c>
      <c r="L7">
        <v>2.1188007075825261</v>
      </c>
      <c r="M7">
        <v>2.3587464899472086</v>
      </c>
      <c r="N7">
        <v>2.5048173775948146</v>
      </c>
      <c r="O7">
        <v>2.7761238939533324</v>
      </c>
      <c r="P7">
        <v>0</v>
      </c>
      <c r="Q7">
        <v>0.13563031578947371</v>
      </c>
      <c r="R7">
        <v>0.4071091097560976</v>
      </c>
      <c r="S7">
        <v>0.28176979460745444</v>
      </c>
      <c r="T7">
        <v>0.56000000000000005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1.2264470399999996</v>
      </c>
      <c r="AH7">
        <v>0</v>
      </c>
      <c r="AI7">
        <v>0</v>
      </c>
      <c r="AJ7">
        <v>0</v>
      </c>
      <c r="AK7">
        <v>0.60753000000000013</v>
      </c>
      <c r="AL7">
        <v>0</v>
      </c>
      <c r="AM7">
        <v>0</v>
      </c>
      <c r="AN7">
        <v>1.1379830999999998E-2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77.300636000000011</v>
      </c>
      <c r="BA7">
        <v>3.8599894293046306</v>
      </c>
      <c r="BB7">
        <f t="shared" si="0"/>
        <v>87.987410728556029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1.3672956528637557</v>
      </c>
      <c r="L8">
        <v>2.1188007075825261</v>
      </c>
      <c r="M8">
        <v>2.3587464899472086</v>
      </c>
      <c r="N8">
        <v>2.5048173775948146</v>
      </c>
      <c r="O8">
        <v>2.7761238939533324</v>
      </c>
      <c r="P8">
        <v>0</v>
      </c>
      <c r="Q8">
        <v>0.13563031578947371</v>
      </c>
      <c r="R8">
        <v>0.4071091097560976</v>
      </c>
      <c r="S8">
        <v>0.28176979460745444</v>
      </c>
      <c r="T8">
        <v>0.56000000000000005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1.2264470399999996</v>
      </c>
      <c r="AH8">
        <v>0</v>
      </c>
      <c r="AI8">
        <v>0</v>
      </c>
      <c r="AJ8">
        <v>0</v>
      </c>
      <c r="AK8">
        <v>0.60753000000000013</v>
      </c>
      <c r="AL8">
        <v>0</v>
      </c>
      <c r="AM8">
        <v>0</v>
      </c>
      <c r="AN8">
        <v>1.1379830999999998E-2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77.300636000000011</v>
      </c>
      <c r="BA8">
        <v>3.8599892454645905</v>
      </c>
      <c r="BB8">
        <f t="shared" si="0"/>
        <v>87.987406567630089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1.3672999976297371</v>
      </c>
      <c r="L9">
        <v>2.1188007075825261</v>
      </c>
      <c r="M9">
        <v>2.3587464899472086</v>
      </c>
      <c r="N9">
        <v>2.5048173775948146</v>
      </c>
      <c r="O9">
        <v>2.7761238939533324</v>
      </c>
      <c r="P9">
        <v>0</v>
      </c>
      <c r="Q9">
        <v>0.13563031578947371</v>
      </c>
      <c r="R9">
        <v>0.4071091097560976</v>
      </c>
      <c r="S9">
        <v>0.28176979460745444</v>
      </c>
      <c r="T9">
        <v>0.56000000000000005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1.2264470399999996</v>
      </c>
      <c r="AH9">
        <v>0</v>
      </c>
      <c r="AI9">
        <v>0</v>
      </c>
      <c r="AJ9">
        <v>0</v>
      </c>
      <c r="AK9">
        <v>0.60753000000000013</v>
      </c>
      <c r="AL9">
        <v>0</v>
      </c>
      <c r="AM9">
        <v>0</v>
      </c>
      <c r="AN9">
        <v>1.1379830999999998E-2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77.300636000000011</v>
      </c>
      <c r="BA9">
        <v>3.8599894293046306</v>
      </c>
      <c r="BB9">
        <f t="shared" si="0"/>
        <v>87.987410728556029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1.3672956528637557</v>
      </c>
      <c r="L10">
        <v>2.1188007075825261</v>
      </c>
      <c r="M10">
        <v>2.3587464899472086</v>
      </c>
      <c r="N10">
        <v>2.5048173775948146</v>
      </c>
      <c r="O10">
        <v>2.7761238939533324</v>
      </c>
      <c r="P10">
        <v>0</v>
      </c>
      <c r="Q10">
        <v>0.13563031578947371</v>
      </c>
      <c r="R10">
        <v>0.4071091097560976</v>
      </c>
      <c r="S10">
        <v>0.28176979460745444</v>
      </c>
      <c r="T10">
        <v>0.56000000000000005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1.2264470399999996</v>
      </c>
      <c r="AH10">
        <v>0</v>
      </c>
      <c r="AI10">
        <v>0</v>
      </c>
      <c r="AJ10">
        <v>0</v>
      </c>
      <c r="AK10">
        <v>0.60753000000000013</v>
      </c>
      <c r="AL10">
        <v>0</v>
      </c>
      <c r="AM10">
        <v>0</v>
      </c>
      <c r="AN10">
        <v>1.1379830999999998E-2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77.300636000000011</v>
      </c>
      <c r="BA10">
        <v>3.8599892454645905</v>
      </c>
      <c r="BB10">
        <f t="shared" si="0"/>
        <v>87.987406567630089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1.3672999976297371</v>
      </c>
      <c r="L11">
        <v>2.1188007075825261</v>
      </c>
      <c r="M11">
        <v>2.3587464899472086</v>
      </c>
      <c r="N11">
        <v>2.5048173775948146</v>
      </c>
      <c r="O11">
        <v>2.7761238939533324</v>
      </c>
      <c r="P11">
        <v>0</v>
      </c>
      <c r="Q11">
        <v>0.13563031578947371</v>
      </c>
      <c r="R11">
        <v>0.54275057487437184</v>
      </c>
      <c r="S11">
        <v>0.29244412195121955</v>
      </c>
      <c r="T11">
        <v>0.56000000000000005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1.2264470399999996</v>
      </c>
      <c r="AH11">
        <v>0</v>
      </c>
      <c r="AI11">
        <v>0</v>
      </c>
      <c r="AJ11">
        <v>0</v>
      </c>
      <c r="AK11">
        <v>0.60753000000000013</v>
      </c>
      <c r="AL11">
        <v>0</v>
      </c>
      <c r="AM11">
        <v>0</v>
      </c>
      <c r="AN11">
        <v>1.1379830999999998E-2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77.386526000000003</v>
      </c>
      <c r="BA11">
        <v>3.8697190626865772</v>
      </c>
      <c r="BB11">
        <f t="shared" si="0"/>
        <v>88.209886887636117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1.3672956528637557</v>
      </c>
      <c r="L12">
        <v>2.1188007075825261</v>
      </c>
      <c r="M12">
        <v>2.3587464899472086</v>
      </c>
      <c r="N12">
        <v>2.5048173775948146</v>
      </c>
      <c r="O12">
        <v>2.7761238939533324</v>
      </c>
      <c r="P12">
        <v>0</v>
      </c>
      <c r="Q12">
        <v>0.13563031578947371</v>
      </c>
      <c r="R12">
        <v>0.54275057487437184</v>
      </c>
      <c r="S12">
        <v>0.29244412195121955</v>
      </c>
      <c r="T12">
        <v>0.56000000000000005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1.2264470399999996</v>
      </c>
      <c r="AH12">
        <v>0</v>
      </c>
      <c r="AI12">
        <v>0</v>
      </c>
      <c r="AJ12">
        <v>0</v>
      </c>
      <c r="AK12">
        <v>0.60753000000000013</v>
      </c>
      <c r="AL12">
        <v>0</v>
      </c>
      <c r="AM12">
        <v>0</v>
      </c>
      <c r="AN12">
        <v>1.1379830999999998E-2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77.386526000000003</v>
      </c>
      <c r="BA12">
        <v>3.8697188788465366</v>
      </c>
      <c r="BB12">
        <f t="shared" si="0"/>
        <v>88.209882726710163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1.3672999976297371</v>
      </c>
      <c r="L13">
        <v>2.1188007075825261</v>
      </c>
      <c r="M13">
        <v>2.3587464899472086</v>
      </c>
      <c r="N13">
        <v>2.5048173775948146</v>
      </c>
      <c r="O13">
        <v>2.7761238939533324</v>
      </c>
      <c r="P13">
        <v>0</v>
      </c>
      <c r="Q13">
        <v>0.13563031578947371</v>
      </c>
      <c r="R13">
        <v>0.54275057487437184</v>
      </c>
      <c r="S13">
        <v>0.29244412195121955</v>
      </c>
      <c r="T13">
        <v>0.56000000000000005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1.2264470399999996</v>
      </c>
      <c r="AH13">
        <v>0</v>
      </c>
      <c r="AI13">
        <v>0</v>
      </c>
      <c r="AJ13">
        <v>0</v>
      </c>
      <c r="AK13">
        <v>0.60753000000000013</v>
      </c>
      <c r="AL13">
        <v>0</v>
      </c>
      <c r="AM13">
        <v>0</v>
      </c>
      <c r="AN13">
        <v>1.1379830999999998E-2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77.386526000000003</v>
      </c>
      <c r="BA13">
        <v>3.8697190626865772</v>
      </c>
      <c r="BB13">
        <f t="shared" si="0"/>
        <v>88.209886887636117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1.3672956528637557</v>
      </c>
      <c r="L14">
        <v>2.1188007075825261</v>
      </c>
      <c r="M14">
        <v>2.3587464899472086</v>
      </c>
      <c r="N14">
        <v>2.5048173775948146</v>
      </c>
      <c r="O14">
        <v>2.7761238939533324</v>
      </c>
      <c r="P14">
        <v>0</v>
      </c>
      <c r="Q14">
        <v>0.13563031578947371</v>
      </c>
      <c r="R14">
        <v>0.54275057487437184</v>
      </c>
      <c r="S14">
        <v>0.29244412195121955</v>
      </c>
      <c r="T14">
        <v>0.56000000000000005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1.2264470399999996</v>
      </c>
      <c r="AH14">
        <v>0</v>
      </c>
      <c r="AI14">
        <v>0</v>
      </c>
      <c r="AJ14">
        <v>0</v>
      </c>
      <c r="AK14">
        <v>0.60753000000000013</v>
      </c>
      <c r="AL14">
        <v>0</v>
      </c>
      <c r="AM14">
        <v>0</v>
      </c>
      <c r="AN14">
        <v>1.1379830999999998E-2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77.386526000000003</v>
      </c>
      <c r="BA14">
        <v>3.8697188788465366</v>
      </c>
      <c r="BB14">
        <f t="shared" si="0"/>
        <v>88.209882726710163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1.3672999976297371</v>
      </c>
      <c r="L15">
        <v>2.1188007075825261</v>
      </c>
      <c r="M15">
        <v>2.3587464899472086</v>
      </c>
      <c r="N15">
        <v>2.5048173775948146</v>
      </c>
      <c r="O15">
        <v>2.7761238939533324</v>
      </c>
      <c r="P15">
        <v>0</v>
      </c>
      <c r="Q15">
        <v>0.13563031578947371</v>
      </c>
      <c r="R15">
        <v>0.52183627858627846</v>
      </c>
      <c r="S15">
        <v>0.29244412195121955</v>
      </c>
      <c r="T15">
        <v>0.56000000000000005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1.2264470399999996</v>
      </c>
      <c r="AH15">
        <v>0</v>
      </c>
      <c r="AI15">
        <v>0</v>
      </c>
      <c r="AJ15">
        <v>0</v>
      </c>
      <c r="AK15">
        <v>0.60753000000000013</v>
      </c>
      <c r="AL15">
        <v>0</v>
      </c>
      <c r="AM15">
        <v>0</v>
      </c>
      <c r="AN15">
        <v>1.1379830999999998E-2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77.346525999999997</v>
      </c>
      <c r="BA15">
        <v>3.8688427592828498</v>
      </c>
      <c r="BB15">
        <f t="shared" si="0"/>
        <v>88.149848894751742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1.3672956528637557</v>
      </c>
      <c r="L16">
        <v>2.1188007075825261</v>
      </c>
      <c r="M16">
        <v>2.3587464899472086</v>
      </c>
      <c r="N16">
        <v>2.5048173775948146</v>
      </c>
      <c r="O16">
        <v>2.7761238939533324</v>
      </c>
      <c r="P16">
        <v>0</v>
      </c>
      <c r="Q16">
        <v>0.13563031578947371</v>
      </c>
      <c r="R16">
        <v>0.52183627858627846</v>
      </c>
      <c r="S16">
        <v>0.29244412195121955</v>
      </c>
      <c r="T16">
        <v>0.56000000000000005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1.2264470399999996</v>
      </c>
      <c r="AH16">
        <v>0</v>
      </c>
      <c r="AI16">
        <v>0</v>
      </c>
      <c r="AJ16">
        <v>0</v>
      </c>
      <c r="AK16">
        <v>0.60753000000000013</v>
      </c>
      <c r="AL16">
        <v>0</v>
      </c>
      <c r="AM16">
        <v>0</v>
      </c>
      <c r="AN16">
        <v>1.1379830999999998E-2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77.346525999999997</v>
      </c>
      <c r="BA16">
        <v>3.8688425754428097</v>
      </c>
      <c r="BB16">
        <f t="shared" si="0"/>
        <v>88.149844733825802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1.3672999976297371</v>
      </c>
      <c r="L17">
        <v>2.1188007075825261</v>
      </c>
      <c r="M17">
        <v>2.3587464899472086</v>
      </c>
      <c r="N17">
        <v>2.5048173775948146</v>
      </c>
      <c r="O17">
        <v>2.7761238939533324</v>
      </c>
      <c r="P17">
        <v>0</v>
      </c>
      <c r="Q17">
        <v>0.13563031578947371</v>
      </c>
      <c r="R17">
        <v>0.52183627858627846</v>
      </c>
      <c r="S17">
        <v>0.29244412195121955</v>
      </c>
      <c r="T17">
        <v>0.56000000000000005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1.2264470399999996</v>
      </c>
      <c r="AH17">
        <v>0</v>
      </c>
      <c r="AI17">
        <v>0</v>
      </c>
      <c r="AJ17">
        <v>0</v>
      </c>
      <c r="AK17">
        <v>0.60753000000000013</v>
      </c>
      <c r="AL17">
        <v>0</v>
      </c>
      <c r="AM17">
        <v>0</v>
      </c>
      <c r="AN17">
        <v>1.1379830999999998E-2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77.286526000000009</v>
      </c>
      <c r="BA17">
        <v>3.868842759282864</v>
      </c>
      <c r="BB17">
        <f t="shared" si="0"/>
        <v>88.089848894751725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1.3672956528637557</v>
      </c>
      <c r="L18">
        <v>2.1188007075825261</v>
      </c>
      <c r="M18">
        <v>2.3587464899472086</v>
      </c>
      <c r="N18">
        <v>2.5048173775948146</v>
      </c>
      <c r="O18">
        <v>2.7761238939533324</v>
      </c>
      <c r="P18">
        <v>0</v>
      </c>
      <c r="Q18">
        <v>0.13563031578947371</v>
      </c>
      <c r="R18">
        <v>0.52183627858627846</v>
      </c>
      <c r="S18">
        <v>0.29244412195121955</v>
      </c>
      <c r="T18">
        <v>0.56000000000000005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1.2264470399999996</v>
      </c>
      <c r="AH18">
        <v>0</v>
      </c>
      <c r="AI18">
        <v>0</v>
      </c>
      <c r="AJ18">
        <v>0</v>
      </c>
      <c r="AK18">
        <v>0.60753000000000013</v>
      </c>
      <c r="AL18">
        <v>0</v>
      </c>
      <c r="AM18">
        <v>0</v>
      </c>
      <c r="AN18">
        <v>1.1379830999999998E-2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77.286526000000009</v>
      </c>
      <c r="BA18">
        <v>3.868842575442824</v>
      </c>
      <c r="BB18">
        <f t="shared" si="0"/>
        <v>88.089844733825799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1.3672999976297371</v>
      </c>
      <c r="L19">
        <v>2.1188007075825261</v>
      </c>
      <c r="M19">
        <v>2.3587464899472086</v>
      </c>
      <c r="N19">
        <v>2.5048173775948146</v>
      </c>
      <c r="O19">
        <v>2.7761238939533324</v>
      </c>
      <c r="P19">
        <v>0</v>
      </c>
      <c r="Q19">
        <v>0.13563031578947371</v>
      </c>
      <c r="R19">
        <v>0.52183627858627846</v>
      </c>
      <c r="S19">
        <v>0.29244412195121955</v>
      </c>
      <c r="T19">
        <v>0.56000000000000005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1.2264470399999996</v>
      </c>
      <c r="AH19">
        <v>0</v>
      </c>
      <c r="AI19">
        <v>0</v>
      </c>
      <c r="AJ19">
        <v>0</v>
      </c>
      <c r="AK19">
        <v>0.60753000000000013</v>
      </c>
      <c r="AL19">
        <v>0</v>
      </c>
      <c r="AM19">
        <v>0</v>
      </c>
      <c r="AN19">
        <v>1.1379830999999998E-2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77.236525999999998</v>
      </c>
      <c r="BA19">
        <v>3.8588427592828589</v>
      </c>
      <c r="BB19">
        <f t="shared" si="0"/>
        <v>88.049848894751719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1.3672956528637557</v>
      </c>
      <c r="L20">
        <v>2.1188007075825261</v>
      </c>
      <c r="M20">
        <v>2.3587464899472086</v>
      </c>
      <c r="N20">
        <v>2.5048173775948146</v>
      </c>
      <c r="O20">
        <v>2.7761238939533324</v>
      </c>
      <c r="P20">
        <v>0</v>
      </c>
      <c r="Q20">
        <v>0.13563031578947371</v>
      </c>
      <c r="R20">
        <v>0.52183627858627846</v>
      </c>
      <c r="S20">
        <v>0.29244412195121955</v>
      </c>
      <c r="T20">
        <v>0.56000000000000005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1.2264470399999996</v>
      </c>
      <c r="AH20">
        <v>0</v>
      </c>
      <c r="AI20">
        <v>0</v>
      </c>
      <c r="AJ20">
        <v>0</v>
      </c>
      <c r="AK20">
        <v>0.60753000000000013</v>
      </c>
      <c r="AL20">
        <v>0</v>
      </c>
      <c r="AM20">
        <v>0</v>
      </c>
      <c r="AN20">
        <v>1.1379830999999998E-2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77.236525999999998</v>
      </c>
      <c r="BA20">
        <v>3.8588425754428188</v>
      </c>
      <c r="BB20">
        <f t="shared" si="0"/>
        <v>88.049844733825793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1.3672999976297371</v>
      </c>
      <c r="L21">
        <v>2.1188007075825261</v>
      </c>
      <c r="M21">
        <v>2.3587464899472086</v>
      </c>
      <c r="N21">
        <v>2.5048173775948146</v>
      </c>
      <c r="O21">
        <v>2.7761238939533324</v>
      </c>
      <c r="P21">
        <v>0</v>
      </c>
      <c r="Q21">
        <v>0.13563031578947371</v>
      </c>
      <c r="R21">
        <v>0.52190738813735704</v>
      </c>
      <c r="S21">
        <v>0.29244412195121955</v>
      </c>
      <c r="T21">
        <v>0.56000000000000005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1.2264470399999996</v>
      </c>
      <c r="AH21">
        <v>6.0671699999999988E-2</v>
      </c>
      <c r="AI21">
        <v>0</v>
      </c>
      <c r="AJ21">
        <v>0</v>
      </c>
      <c r="AK21">
        <v>0.60753000000000013</v>
      </c>
      <c r="AL21">
        <v>0</v>
      </c>
      <c r="AM21">
        <v>0</v>
      </c>
      <c r="AN21">
        <v>1.1379830999999998E-2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77.258926000000002</v>
      </c>
      <c r="BA21">
        <v>3.8623268867928799</v>
      </c>
      <c r="BB21">
        <f t="shared" si="0"/>
        <v>88.12950757679279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1.3672956528637557</v>
      </c>
      <c r="L22">
        <v>2.1188007075825261</v>
      </c>
      <c r="M22">
        <v>2.3587464899472086</v>
      </c>
      <c r="N22">
        <v>2.5048173775948146</v>
      </c>
      <c r="O22">
        <v>2.7761238939533324</v>
      </c>
      <c r="P22">
        <v>0</v>
      </c>
      <c r="Q22">
        <v>0.13563031578947371</v>
      </c>
      <c r="R22">
        <v>0.39693158152173913</v>
      </c>
      <c r="S22">
        <v>0.29244412195121955</v>
      </c>
      <c r="T22">
        <v>0.56000000000000005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1.2264470399999996</v>
      </c>
      <c r="AH22">
        <v>0.40447799999999995</v>
      </c>
      <c r="AI22">
        <v>0</v>
      </c>
      <c r="AJ22">
        <v>0</v>
      </c>
      <c r="AK22">
        <v>0.60753000000000013</v>
      </c>
      <c r="AL22">
        <v>0</v>
      </c>
      <c r="AM22">
        <v>0</v>
      </c>
      <c r="AN22">
        <v>1.1379830999999998E-2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77.393326000000002</v>
      </c>
      <c r="BA22">
        <v>3.8771266888045171</v>
      </c>
      <c r="BB22">
        <f t="shared" si="0"/>
        <v>88.467933923399556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2.1188007075825261</v>
      </c>
      <c r="M23">
        <v>2.3587464899472086</v>
      </c>
      <c r="N23">
        <v>2.5048173775948146</v>
      </c>
      <c r="O23">
        <v>2.7761238939533324</v>
      </c>
      <c r="P23">
        <v>0</v>
      </c>
      <c r="Q23">
        <v>0.1147363949704142</v>
      </c>
      <c r="R23">
        <v>0.39693158152173913</v>
      </c>
      <c r="S23">
        <v>0.19823997916666664</v>
      </c>
      <c r="T23">
        <v>0.56000000000000005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1.2264470399999996</v>
      </c>
      <c r="AH23">
        <v>0.40447799999999995</v>
      </c>
      <c r="AI23">
        <v>0</v>
      </c>
      <c r="AJ23">
        <v>0</v>
      </c>
      <c r="AK23">
        <v>0.60753000000000013</v>
      </c>
      <c r="AL23">
        <v>0</v>
      </c>
      <c r="AM23">
        <v>0</v>
      </c>
      <c r="AN23">
        <v>1.1379830999999998E-2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77.393326000000002</v>
      </c>
      <c r="BA23">
        <v>3.8150143798192637</v>
      </c>
      <c r="BB23">
        <f t="shared" si="0"/>
        <v>87.047652515917449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2.1188007075825261</v>
      </c>
      <c r="M24">
        <v>2.3587464899472086</v>
      </c>
      <c r="N24">
        <v>2.5048173775948146</v>
      </c>
      <c r="O24">
        <v>2.7761238939533324</v>
      </c>
      <c r="P24">
        <v>0</v>
      </c>
      <c r="Q24">
        <v>0.1147363949704142</v>
      </c>
      <c r="R24">
        <v>0</v>
      </c>
      <c r="S24">
        <v>0.19823997916666664</v>
      </c>
      <c r="T24">
        <v>0.56000000000000005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1.2264470399999996</v>
      </c>
      <c r="AH24">
        <v>0.40447799999999995</v>
      </c>
      <c r="AI24">
        <v>0</v>
      </c>
      <c r="AJ24">
        <v>0</v>
      </c>
      <c r="AK24">
        <v>0.60753000000000013</v>
      </c>
      <c r="AL24">
        <v>0</v>
      </c>
      <c r="AM24">
        <v>0</v>
      </c>
      <c r="AN24">
        <v>1.1379830999999998E-2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77.393326000000002</v>
      </c>
      <c r="BA24">
        <v>3.7983829518301331</v>
      </c>
      <c r="BB24">
        <f t="shared" si="0"/>
        <v>86.667352362384833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2.1188007075825261</v>
      </c>
      <c r="M25">
        <v>2.3587464899472086</v>
      </c>
      <c r="N25">
        <v>2.5048173775948146</v>
      </c>
      <c r="O25">
        <v>2.7761238939533324</v>
      </c>
      <c r="P25">
        <v>0</v>
      </c>
      <c r="Q25">
        <v>0.1147363949704142</v>
      </c>
      <c r="R25">
        <v>0</v>
      </c>
      <c r="S25">
        <v>0</v>
      </c>
      <c r="T25">
        <v>0.56000000000000005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0.12120479999999999</v>
      </c>
      <c r="AF25">
        <v>0.19110959999999999</v>
      </c>
      <c r="AG25">
        <v>1.2264470399999996</v>
      </c>
      <c r="AH25">
        <v>0.40447799999999995</v>
      </c>
      <c r="AI25">
        <v>0</v>
      </c>
      <c r="AJ25">
        <v>0</v>
      </c>
      <c r="AK25">
        <v>0.60753000000000013</v>
      </c>
      <c r="AL25">
        <v>0</v>
      </c>
      <c r="AM25">
        <v>0</v>
      </c>
      <c r="AN25">
        <v>1.1379830999999998E-2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77.474647000000004</v>
      </c>
      <c r="BA25">
        <v>3.7985621738301427</v>
      </c>
      <c r="BB25">
        <f t="shared" si="0"/>
        <v>86.67145896121815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2.1188007075825261</v>
      </c>
      <c r="M26">
        <v>2.3587464899472086</v>
      </c>
      <c r="N26">
        <v>2.5048173775948146</v>
      </c>
      <c r="O26">
        <v>2.7761238939533324</v>
      </c>
      <c r="P26">
        <v>0</v>
      </c>
      <c r="Q26">
        <v>0.11474170178041543</v>
      </c>
      <c r="R26">
        <v>0</v>
      </c>
      <c r="S26">
        <v>0</v>
      </c>
      <c r="T26">
        <v>0.56000000000000005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0.38785535999999987</v>
      </c>
      <c r="AF26">
        <v>0.19110959999999999</v>
      </c>
      <c r="AG26">
        <v>1.2264470399999996</v>
      </c>
      <c r="AH26">
        <v>0.8089559999999999</v>
      </c>
      <c r="AI26">
        <v>0</v>
      </c>
      <c r="AJ26">
        <v>0</v>
      </c>
      <c r="AK26">
        <v>0.60753000000000013</v>
      </c>
      <c r="AL26">
        <v>0</v>
      </c>
      <c r="AM26">
        <v>0</v>
      </c>
      <c r="AN26">
        <v>1.1379830999999998E-2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78.012015999999988</v>
      </c>
      <c r="BA26">
        <v>3.8575216930687537</v>
      </c>
      <c r="BB26">
        <f t="shared" si="0"/>
        <v>87.821002308789545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2.118813372846823</v>
      </c>
      <c r="M27">
        <v>2.3587464899472086</v>
      </c>
      <c r="N27">
        <v>2.5048173775948146</v>
      </c>
      <c r="O27">
        <v>2.7761238939533324</v>
      </c>
      <c r="P27">
        <v>0</v>
      </c>
      <c r="Q27">
        <v>0</v>
      </c>
      <c r="R27">
        <v>0</v>
      </c>
      <c r="S27">
        <v>0</v>
      </c>
      <c r="T27">
        <v>0.56000000000000005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0.20939706</v>
      </c>
      <c r="AE27">
        <v>0.38785535999999987</v>
      </c>
      <c r="AF27">
        <v>0.38221919999999998</v>
      </c>
      <c r="AG27">
        <v>1.2264470399999996</v>
      </c>
      <c r="AH27">
        <v>0.8089559999999999</v>
      </c>
      <c r="AI27">
        <v>9.1010999999999981E-2</v>
      </c>
      <c r="AJ27">
        <v>0</v>
      </c>
      <c r="AK27">
        <v>0.60753000000000013</v>
      </c>
      <c r="AL27">
        <v>0</v>
      </c>
      <c r="AM27">
        <v>0.12208286999999998</v>
      </c>
      <c r="AN27">
        <v>1.1379830999999998E-2</v>
      </c>
      <c r="AO27">
        <v>0</v>
      </c>
      <c r="AP27">
        <v>0</v>
      </c>
      <c r="AQ27">
        <v>0.50210159999999993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78.450015999999991</v>
      </c>
      <c r="BA27">
        <v>3.9173964285799379</v>
      </c>
      <c r="BB27">
        <f t="shared" si="0"/>
        <v>89.200100666762239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2.1188334657836645</v>
      </c>
      <c r="M28">
        <v>2.3587464899472086</v>
      </c>
      <c r="N28">
        <v>2.5048173775948146</v>
      </c>
      <c r="O28">
        <v>2.7761238939533324</v>
      </c>
      <c r="P28">
        <v>0</v>
      </c>
      <c r="Q28">
        <v>0</v>
      </c>
      <c r="R28">
        <v>0</v>
      </c>
      <c r="S28">
        <v>0</v>
      </c>
      <c r="T28">
        <v>0.56000000000000005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0.20939706</v>
      </c>
      <c r="AE28">
        <v>0.38785535999999987</v>
      </c>
      <c r="AF28">
        <v>0.64340231999999986</v>
      </c>
      <c r="AG28">
        <v>1.2264470399999996</v>
      </c>
      <c r="AH28">
        <v>1.2134339999999999</v>
      </c>
      <c r="AI28">
        <v>0.39438099999999993</v>
      </c>
      <c r="AJ28">
        <v>0</v>
      </c>
      <c r="AK28">
        <v>0.60753000000000013</v>
      </c>
      <c r="AL28">
        <v>0</v>
      </c>
      <c r="AM28">
        <v>0.24729606999999998</v>
      </c>
      <c r="AN28">
        <v>1.1379830999999998E-2</v>
      </c>
      <c r="AO28">
        <v>0</v>
      </c>
      <c r="AP28">
        <v>0</v>
      </c>
      <c r="AQ28">
        <v>0.97574400000000006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79.51467199999999</v>
      </c>
      <c r="BA28">
        <v>4.0277007328870855</v>
      </c>
      <c r="BB28">
        <f t="shared" si="0"/>
        <v>91.722359175391929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2.024797397512228</v>
      </c>
      <c r="M29">
        <v>2.3587464899472086</v>
      </c>
      <c r="N29">
        <v>2.5048173775948146</v>
      </c>
      <c r="O29">
        <v>2.7761238939533324</v>
      </c>
      <c r="P29">
        <v>0</v>
      </c>
      <c r="Q29">
        <v>0</v>
      </c>
      <c r="R29">
        <v>0</v>
      </c>
      <c r="S29">
        <v>0</v>
      </c>
      <c r="T29">
        <v>0.56000000000000005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0.20939706</v>
      </c>
      <c r="AE29">
        <v>0.77571071999999974</v>
      </c>
      <c r="AF29">
        <v>0.64340231999999986</v>
      </c>
      <c r="AG29">
        <v>1.2264470399999996</v>
      </c>
      <c r="AH29">
        <v>1.2134339999999999</v>
      </c>
      <c r="AI29">
        <v>0.39438099999999993</v>
      </c>
      <c r="AJ29">
        <v>0</v>
      </c>
      <c r="AK29">
        <v>0.60753000000000013</v>
      </c>
      <c r="AL29">
        <v>0</v>
      </c>
      <c r="AM29">
        <v>0.37188320399999997</v>
      </c>
      <c r="AN29">
        <v>1.1379830999999998E-2</v>
      </c>
      <c r="AO29">
        <v>0</v>
      </c>
      <c r="AP29">
        <v>0</v>
      </c>
      <c r="AQ29">
        <v>1.4636160000000003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79.850671999999989</v>
      </c>
      <c r="BA29">
        <v>4.0797518186878614</v>
      </c>
      <c r="BB29">
        <f t="shared" si="0"/>
        <v>92.912586515319703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2.1188095121407886</v>
      </c>
      <c r="M30">
        <v>2.3587464899472086</v>
      </c>
      <c r="N30">
        <v>2.5048173775948146</v>
      </c>
      <c r="O30">
        <v>2.7761238939533324</v>
      </c>
      <c r="P30">
        <v>0</v>
      </c>
      <c r="Q30">
        <v>0</v>
      </c>
      <c r="R30">
        <v>0</v>
      </c>
      <c r="S30">
        <v>0</v>
      </c>
      <c r="T30">
        <v>0.56000000000000005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9.3690000000000023E-2</v>
      </c>
      <c r="AC30">
        <v>0.21970648799999995</v>
      </c>
      <c r="AD30">
        <v>0.20939706</v>
      </c>
      <c r="AE30">
        <v>1.167202224</v>
      </c>
      <c r="AF30">
        <v>0.64340231999999986</v>
      </c>
      <c r="AG30">
        <v>1.2264470399999996</v>
      </c>
      <c r="AH30">
        <v>1.8201510000000003</v>
      </c>
      <c r="AI30">
        <v>0.39438099999999993</v>
      </c>
      <c r="AJ30">
        <v>0</v>
      </c>
      <c r="AK30">
        <v>0.60753000000000013</v>
      </c>
      <c r="AL30">
        <v>0</v>
      </c>
      <c r="AM30">
        <v>0.37188320399999997</v>
      </c>
      <c r="AN30">
        <v>1.1379830999999998E-2</v>
      </c>
      <c r="AO30">
        <v>0</v>
      </c>
      <c r="AP30">
        <v>0</v>
      </c>
      <c r="AQ30">
        <v>2.0084064000000001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80.419071999999986</v>
      </c>
      <c r="BA30">
        <v>4.1852898781844061</v>
      </c>
      <c r="BB30">
        <f t="shared" si="0"/>
        <v>95.325855962451726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2.1188095121407886</v>
      </c>
      <c r="M31">
        <v>2.3587464899472086</v>
      </c>
      <c r="N31">
        <v>2.5048173775948146</v>
      </c>
      <c r="O31">
        <v>2.7761238939533324</v>
      </c>
      <c r="P31">
        <v>0</v>
      </c>
      <c r="Q31">
        <v>0</v>
      </c>
      <c r="R31">
        <v>0</v>
      </c>
      <c r="S31">
        <v>0</v>
      </c>
      <c r="T31">
        <v>0.56000000000000005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0.44971200000000006</v>
      </c>
      <c r="AC31">
        <v>0.4617174329999999</v>
      </c>
      <c r="AD31">
        <v>0.20939706</v>
      </c>
      <c r="AE31">
        <v>1.1675658384000001</v>
      </c>
      <c r="AF31">
        <v>0.64340231999999986</v>
      </c>
      <c r="AG31">
        <v>1.2264470399999996</v>
      </c>
      <c r="AH31">
        <v>2.4976516499999999</v>
      </c>
      <c r="AI31">
        <v>0.39438099999999993</v>
      </c>
      <c r="AJ31">
        <v>0</v>
      </c>
      <c r="AK31">
        <v>0.60753000000000013</v>
      </c>
      <c r="AL31">
        <v>0</v>
      </c>
      <c r="AM31">
        <v>0.37188320399999997</v>
      </c>
      <c r="AN31">
        <v>1.1379830999999998E-2</v>
      </c>
      <c r="AO31">
        <v>0</v>
      </c>
      <c r="AP31">
        <v>0</v>
      </c>
      <c r="AQ31">
        <v>2.0084064000000001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80.79507199999999</v>
      </c>
      <c r="BA31">
        <v>4.2557609587844167</v>
      </c>
      <c r="BB31">
        <f t="shared" si="0"/>
        <v>96.907282091251716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2.1188095121407886</v>
      </c>
      <c r="M32">
        <v>2.3587464899472086</v>
      </c>
      <c r="N32">
        <v>2.5048173775948146</v>
      </c>
      <c r="O32">
        <v>2.7761238939533324</v>
      </c>
      <c r="P32">
        <v>0</v>
      </c>
      <c r="Q32">
        <v>0</v>
      </c>
      <c r="R32">
        <v>0</v>
      </c>
      <c r="S32">
        <v>0</v>
      </c>
      <c r="T32">
        <v>0.56000000000000005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1.1107886400000002</v>
      </c>
      <c r="AC32">
        <v>0.69259131799999984</v>
      </c>
      <c r="AD32">
        <v>0.33078666000000001</v>
      </c>
      <c r="AE32">
        <v>1.1675658384000001</v>
      </c>
      <c r="AF32">
        <v>0.64340231999999986</v>
      </c>
      <c r="AG32">
        <v>1.2264470399999996</v>
      </c>
      <c r="AH32">
        <v>2.4976516499999999</v>
      </c>
      <c r="AI32">
        <v>0.39438099999999993</v>
      </c>
      <c r="AJ32">
        <v>0</v>
      </c>
      <c r="AK32">
        <v>0.60753000000000013</v>
      </c>
      <c r="AL32">
        <v>0</v>
      </c>
      <c r="AM32">
        <v>0.24729606999999998</v>
      </c>
      <c r="AN32">
        <v>1.1379830999999998E-2</v>
      </c>
      <c r="AO32">
        <v>0</v>
      </c>
      <c r="AP32">
        <v>0</v>
      </c>
      <c r="AQ32">
        <v>2.0084064000000001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80.971471999999991</v>
      </c>
      <c r="BA32">
        <v>4.3003907222844155</v>
      </c>
      <c r="BB32">
        <f t="shared" si="0"/>
        <v>97.927805318751723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2.1187794144538081</v>
      </c>
      <c r="M33">
        <v>2.3587464899472086</v>
      </c>
      <c r="N33">
        <v>2.5048173775948146</v>
      </c>
      <c r="O33">
        <v>2.7761238939533324</v>
      </c>
      <c r="P33">
        <v>0</v>
      </c>
      <c r="Q33">
        <v>0</v>
      </c>
      <c r="R33">
        <v>0</v>
      </c>
      <c r="S33">
        <v>0</v>
      </c>
      <c r="T33">
        <v>0.56000000000000005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1.1107886400000002</v>
      </c>
      <c r="AC33">
        <v>0.69259131799999984</v>
      </c>
      <c r="AD33">
        <v>0.41879412000000005</v>
      </c>
      <c r="AE33">
        <v>1.1675658384000001</v>
      </c>
      <c r="AF33">
        <v>0.64340231999999986</v>
      </c>
      <c r="AG33">
        <v>1.2264470399999996</v>
      </c>
      <c r="AH33">
        <v>2.9971819800000001</v>
      </c>
      <c r="AI33">
        <v>0.39438099999999993</v>
      </c>
      <c r="AJ33">
        <v>0</v>
      </c>
      <c r="AK33">
        <v>0.60753000000000013</v>
      </c>
      <c r="AL33">
        <v>0</v>
      </c>
      <c r="AM33">
        <v>0.12396106799999999</v>
      </c>
      <c r="AN33">
        <v>1.1379830999999998E-2</v>
      </c>
      <c r="AO33">
        <v>0</v>
      </c>
      <c r="AP33">
        <v>0</v>
      </c>
      <c r="AQ33">
        <v>2.0084064000000001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80.732071999999988</v>
      </c>
      <c r="BA33">
        <v>4.3098095535512551</v>
      </c>
      <c r="BB33">
        <f t="shared" si="0"/>
        <v>98.143159177797898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2.1187794144538081</v>
      </c>
      <c r="M34">
        <v>2.3587464899472086</v>
      </c>
      <c r="N34">
        <v>2.5048173775948146</v>
      </c>
      <c r="O34">
        <v>2.7761238939533324</v>
      </c>
      <c r="P34">
        <v>0</v>
      </c>
      <c r="Q34">
        <v>0</v>
      </c>
      <c r="R34">
        <v>0</v>
      </c>
      <c r="S34">
        <v>0</v>
      </c>
      <c r="T34">
        <v>0.56000000000000005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1.1107886400000002</v>
      </c>
      <c r="AC34">
        <v>0.69259131799999984</v>
      </c>
      <c r="AD34">
        <v>0.41879412000000005</v>
      </c>
      <c r="AE34">
        <v>1.1675658384000001</v>
      </c>
      <c r="AF34">
        <v>0.38221919999999998</v>
      </c>
      <c r="AG34">
        <v>1.2264470399999996</v>
      </c>
      <c r="AH34">
        <v>2.9971819800000001</v>
      </c>
      <c r="AI34">
        <v>0.12134799999999998</v>
      </c>
      <c r="AJ34">
        <v>0</v>
      </c>
      <c r="AK34">
        <v>0.60753000000000013</v>
      </c>
      <c r="AL34">
        <v>0</v>
      </c>
      <c r="AM34">
        <v>0</v>
      </c>
      <c r="AN34">
        <v>1.1379830999999998E-2</v>
      </c>
      <c r="AO34">
        <v>0</v>
      </c>
      <c r="AP34">
        <v>0</v>
      </c>
      <c r="AQ34">
        <v>2.0084064000000001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79.237815999999995</v>
      </c>
      <c r="BA34">
        <v>4.2196219298512494</v>
      </c>
      <c r="BB34">
        <f t="shared" si="0"/>
        <v>96.080913613497913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2.1187794144538081</v>
      </c>
      <c r="M35">
        <v>2.3587464899472086</v>
      </c>
      <c r="N35">
        <v>2.5048173775948146</v>
      </c>
      <c r="O35">
        <v>2.7761238939533324</v>
      </c>
      <c r="P35">
        <v>0</v>
      </c>
      <c r="Q35">
        <v>0</v>
      </c>
      <c r="R35">
        <v>0</v>
      </c>
      <c r="S35">
        <v>0</v>
      </c>
      <c r="T35">
        <v>0.56000000000000005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1.1107886400000002</v>
      </c>
      <c r="AC35">
        <v>0.69259131799999984</v>
      </c>
      <c r="AD35">
        <v>0.62819118000000007</v>
      </c>
      <c r="AE35">
        <v>1.1675658384000001</v>
      </c>
      <c r="AF35">
        <v>0.38221919999999998</v>
      </c>
      <c r="AG35">
        <v>1.2264470399999996</v>
      </c>
      <c r="AH35">
        <v>2.9971819800000001</v>
      </c>
      <c r="AI35">
        <v>7.5842500000000007E-2</v>
      </c>
      <c r="AJ35">
        <v>0</v>
      </c>
      <c r="AK35">
        <v>0.60753000000000013</v>
      </c>
      <c r="AL35">
        <v>0</v>
      </c>
      <c r="AM35">
        <v>0</v>
      </c>
      <c r="AN35">
        <v>1.1379830999999998E-2</v>
      </c>
      <c r="AO35">
        <v>0</v>
      </c>
      <c r="AP35">
        <v>0</v>
      </c>
      <c r="AQ35">
        <v>2.0084064000000001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78.820815999999994</v>
      </c>
      <c r="BA35">
        <v>4.209016981451251</v>
      </c>
      <c r="BB35">
        <f t="shared" si="0"/>
        <v>95.838410121897894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2.1187794144538081</v>
      </c>
      <c r="M36">
        <v>2.3587464899472086</v>
      </c>
      <c r="N36">
        <v>2.5048173775948146</v>
      </c>
      <c r="O36">
        <v>2.7761238939533324</v>
      </c>
      <c r="P36">
        <v>0</v>
      </c>
      <c r="Q36">
        <v>0</v>
      </c>
      <c r="R36">
        <v>0</v>
      </c>
      <c r="S36">
        <v>0</v>
      </c>
      <c r="T36">
        <v>0.56000000000000005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0.65583000000000002</v>
      </c>
      <c r="AC36">
        <v>0.69259131799999984</v>
      </c>
      <c r="AD36">
        <v>0.83758824000000009</v>
      </c>
      <c r="AE36">
        <v>1.1675658384000001</v>
      </c>
      <c r="AF36">
        <v>0.38221919999999998</v>
      </c>
      <c r="AG36">
        <v>1.2264470399999996</v>
      </c>
      <c r="AH36">
        <v>2.4268679999999998</v>
      </c>
      <c r="AI36">
        <v>7.5842500000000007E-2</v>
      </c>
      <c r="AJ36">
        <v>0</v>
      </c>
      <c r="AK36">
        <v>0.60753000000000013</v>
      </c>
      <c r="AL36">
        <v>0</v>
      </c>
      <c r="AM36">
        <v>0</v>
      </c>
      <c r="AN36">
        <v>1.1379830999999998E-2</v>
      </c>
      <c r="AO36">
        <v>0</v>
      </c>
      <c r="AP36">
        <v>0</v>
      </c>
      <c r="AQ36">
        <v>2.0084064000000001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78.280416000000002</v>
      </c>
      <c r="BA36">
        <v>4.1521887912512625</v>
      </c>
      <c r="BB36">
        <f t="shared" si="0"/>
        <v>94.538962752097902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2.1187794144538081</v>
      </c>
      <c r="M37">
        <v>2.3587464899472086</v>
      </c>
      <c r="N37">
        <v>2.5048173775948146</v>
      </c>
      <c r="O37">
        <v>2.7761238939533324</v>
      </c>
      <c r="P37">
        <v>0</v>
      </c>
      <c r="Q37">
        <v>0</v>
      </c>
      <c r="R37">
        <v>0</v>
      </c>
      <c r="S37">
        <v>0</v>
      </c>
      <c r="T37">
        <v>0.56000000000000005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0.11242799999999999</v>
      </c>
      <c r="AC37">
        <v>0.46126223999999993</v>
      </c>
      <c r="AD37">
        <v>0.83758824000000009</v>
      </c>
      <c r="AE37">
        <v>0.78783119999999995</v>
      </c>
      <c r="AF37">
        <v>0.38221919999999998</v>
      </c>
      <c r="AG37">
        <v>1.2264470399999996</v>
      </c>
      <c r="AH37">
        <v>1.8403748999999994</v>
      </c>
      <c r="AI37">
        <v>0</v>
      </c>
      <c r="AJ37">
        <v>0</v>
      </c>
      <c r="AK37">
        <v>0.60753000000000013</v>
      </c>
      <c r="AL37">
        <v>0</v>
      </c>
      <c r="AM37">
        <v>0</v>
      </c>
      <c r="AN37">
        <v>1.1379830999999998E-2</v>
      </c>
      <c r="AO37">
        <v>0</v>
      </c>
      <c r="AP37">
        <v>0</v>
      </c>
      <c r="AQ37">
        <v>2.0084064000000001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78.133616000000004</v>
      </c>
      <c r="BA37">
        <v>4.0665618241512664</v>
      </c>
      <c r="BB37">
        <f t="shared" si="0"/>
        <v>92.660988402797898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2.1187794144538081</v>
      </c>
      <c r="M38">
        <v>2.3587464899472086</v>
      </c>
      <c r="N38">
        <v>2.5048173775948146</v>
      </c>
      <c r="O38">
        <v>2.7761238939533324</v>
      </c>
      <c r="P38">
        <v>0</v>
      </c>
      <c r="Q38">
        <v>0</v>
      </c>
      <c r="R38">
        <v>0</v>
      </c>
      <c r="S38">
        <v>0</v>
      </c>
      <c r="T38">
        <v>0.56000000000000005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0.4617174329999999</v>
      </c>
      <c r="AD38">
        <v>0.62819118000000007</v>
      </c>
      <c r="AE38">
        <v>0.38179511999999999</v>
      </c>
      <c r="AF38">
        <v>0.38221919999999998</v>
      </c>
      <c r="AG38">
        <v>1.2264470399999996</v>
      </c>
      <c r="AH38">
        <v>1.4985909900000001</v>
      </c>
      <c r="AI38">
        <v>0</v>
      </c>
      <c r="AJ38">
        <v>0</v>
      </c>
      <c r="AK38">
        <v>0.60753000000000013</v>
      </c>
      <c r="AL38">
        <v>0</v>
      </c>
      <c r="AM38">
        <v>0</v>
      </c>
      <c r="AN38">
        <v>1.1379830999999998E-2</v>
      </c>
      <c r="AO38">
        <v>0</v>
      </c>
      <c r="AP38">
        <v>0</v>
      </c>
      <c r="AQ38">
        <v>2.0084064000000001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78.022016000000008</v>
      </c>
      <c r="BA38">
        <v>4.0162487786512768</v>
      </c>
      <c r="BB38">
        <f t="shared" si="0"/>
        <v>91.530511591297895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2.1187794144538081</v>
      </c>
      <c r="M39">
        <v>2.3587464899472086</v>
      </c>
      <c r="N39">
        <v>2.5048173775948146</v>
      </c>
      <c r="O39">
        <v>2.7761238939533324</v>
      </c>
      <c r="P39">
        <v>0</v>
      </c>
      <c r="Q39">
        <v>0</v>
      </c>
      <c r="R39">
        <v>0</v>
      </c>
      <c r="S39">
        <v>0</v>
      </c>
      <c r="T39">
        <v>0.56000000000000005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0.15780023999999995</v>
      </c>
      <c r="AD39">
        <v>0.41879412000000005</v>
      </c>
      <c r="AE39">
        <v>0</v>
      </c>
      <c r="AF39">
        <v>0.19110959999999999</v>
      </c>
      <c r="AG39">
        <v>1.2264470399999996</v>
      </c>
      <c r="AH39">
        <v>1.2134339999999999</v>
      </c>
      <c r="AI39">
        <v>0</v>
      </c>
      <c r="AJ39">
        <v>0</v>
      </c>
      <c r="AK39">
        <v>0.60753000000000013</v>
      </c>
      <c r="AL39">
        <v>0</v>
      </c>
      <c r="AM39">
        <v>0</v>
      </c>
      <c r="AN39">
        <v>1.1379830999999998E-2</v>
      </c>
      <c r="AO39">
        <v>0</v>
      </c>
      <c r="AP39">
        <v>0</v>
      </c>
      <c r="AQ39">
        <v>2.0084064000000001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77.912816000000007</v>
      </c>
      <c r="BA39">
        <v>3.9542131453512734</v>
      </c>
      <c r="BB39">
        <f t="shared" si="0"/>
        <v>90.111971261597887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2.1187794144538081</v>
      </c>
      <c r="M40">
        <v>2.3587464899472086</v>
      </c>
      <c r="N40">
        <v>2.5048173775948146</v>
      </c>
      <c r="O40">
        <v>2.7761238939533324</v>
      </c>
      <c r="P40">
        <v>0</v>
      </c>
      <c r="Q40">
        <v>0</v>
      </c>
      <c r="R40">
        <v>0</v>
      </c>
      <c r="S40">
        <v>0</v>
      </c>
      <c r="T40">
        <v>0.56000000000000005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0.19725810000000002</v>
      </c>
      <c r="AE40">
        <v>0</v>
      </c>
      <c r="AF40">
        <v>0.19110959999999999</v>
      </c>
      <c r="AG40">
        <v>1.2264470399999996</v>
      </c>
      <c r="AH40">
        <v>1.2134339999999999</v>
      </c>
      <c r="AI40">
        <v>0</v>
      </c>
      <c r="AJ40">
        <v>0</v>
      </c>
      <c r="AK40">
        <v>0.60753000000000013</v>
      </c>
      <c r="AL40">
        <v>0</v>
      </c>
      <c r="AM40">
        <v>0</v>
      </c>
      <c r="AN40">
        <v>1.1379830999999998E-2</v>
      </c>
      <c r="AO40">
        <v>0</v>
      </c>
      <c r="AP40">
        <v>0</v>
      </c>
      <c r="AQ40">
        <v>2.0084064000000001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77.912816000000007</v>
      </c>
      <c r="BA40">
        <v>3.9383189373512737</v>
      </c>
      <c r="BB40">
        <f t="shared" si="0"/>
        <v>89.748529209597905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2.1187794144538081</v>
      </c>
      <c r="M41">
        <v>2.3587464899472086</v>
      </c>
      <c r="N41">
        <v>2.5048173775948146</v>
      </c>
      <c r="O41">
        <v>2.7761238939533324</v>
      </c>
      <c r="P41">
        <v>0</v>
      </c>
      <c r="Q41">
        <v>0</v>
      </c>
      <c r="R41">
        <v>0</v>
      </c>
      <c r="S41">
        <v>0</v>
      </c>
      <c r="T41">
        <v>0.56000000000000005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0.19110959999999999</v>
      </c>
      <c r="AG41">
        <v>1.2264470399999996</v>
      </c>
      <c r="AH41">
        <v>0.8089559999999999</v>
      </c>
      <c r="AI41">
        <v>0</v>
      </c>
      <c r="AJ41">
        <v>0</v>
      </c>
      <c r="AK41">
        <v>0.60753000000000013</v>
      </c>
      <c r="AL41">
        <v>0</v>
      </c>
      <c r="AM41">
        <v>0</v>
      </c>
      <c r="AN41">
        <v>1.1379830999999998E-2</v>
      </c>
      <c r="AO41">
        <v>0</v>
      </c>
      <c r="AP41">
        <v>0</v>
      </c>
      <c r="AQ41">
        <v>2.0084064000000001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77.756016000000002</v>
      </c>
      <c r="BA41">
        <v>3.9065362047512631</v>
      </c>
      <c r="BB41">
        <f t="shared" si="0"/>
        <v>89.021775842197911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2.1187794144538081</v>
      </c>
      <c r="M42">
        <v>2.3587464899472086</v>
      </c>
      <c r="N42">
        <v>2.5048173775948146</v>
      </c>
      <c r="O42">
        <v>2.7761238939533324</v>
      </c>
      <c r="P42">
        <v>0</v>
      </c>
      <c r="Q42">
        <v>0</v>
      </c>
      <c r="R42">
        <v>0</v>
      </c>
      <c r="S42">
        <v>0</v>
      </c>
      <c r="T42">
        <v>0.56000000000000005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0.19110959999999999</v>
      </c>
      <c r="AG42">
        <v>1.2264470399999996</v>
      </c>
      <c r="AH42">
        <v>0.3640301999999998</v>
      </c>
      <c r="AI42">
        <v>0</v>
      </c>
      <c r="AJ42">
        <v>0</v>
      </c>
      <c r="AK42">
        <v>0.60753000000000013</v>
      </c>
      <c r="AL42">
        <v>0</v>
      </c>
      <c r="AM42">
        <v>0</v>
      </c>
      <c r="AN42">
        <v>1.1379830999999998E-2</v>
      </c>
      <c r="AO42">
        <v>0</v>
      </c>
      <c r="AP42">
        <v>0</v>
      </c>
      <c r="AQ42">
        <v>2.0084064000000001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77.612415999999996</v>
      </c>
      <c r="BA42">
        <v>3.8806198054512393</v>
      </c>
      <c r="BB42">
        <f t="shared" si="0"/>
        <v>88.459166441497928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2.1188095121407886</v>
      </c>
      <c r="M43">
        <v>2.3587464899472086</v>
      </c>
      <c r="N43">
        <v>2.5048173775948146</v>
      </c>
      <c r="O43">
        <v>2.7761238939533324</v>
      </c>
      <c r="P43">
        <v>0</v>
      </c>
      <c r="Q43">
        <v>0</v>
      </c>
      <c r="R43">
        <v>0</v>
      </c>
      <c r="S43">
        <v>0</v>
      </c>
      <c r="T43">
        <v>0.56000000000000005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0.19110959999999999</v>
      </c>
      <c r="AG43">
        <v>1.2264470399999996</v>
      </c>
      <c r="AH43">
        <v>0</v>
      </c>
      <c r="AI43">
        <v>0</v>
      </c>
      <c r="AJ43">
        <v>0</v>
      </c>
      <c r="AK43">
        <v>0.60753000000000013</v>
      </c>
      <c r="AL43">
        <v>0</v>
      </c>
      <c r="AM43">
        <v>0</v>
      </c>
      <c r="AN43">
        <v>1.1379830999999998E-2</v>
      </c>
      <c r="AO43">
        <v>0</v>
      </c>
      <c r="AP43">
        <v>0</v>
      </c>
      <c r="AQ43">
        <v>2.0084064000000001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77.396525999999994</v>
      </c>
      <c r="BA43">
        <v>3.8559042089844051</v>
      </c>
      <c r="BB43">
        <f t="shared" si="0"/>
        <v>87.903991935651746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2.1188095121407886</v>
      </c>
      <c r="M44">
        <v>2.3587464899472086</v>
      </c>
      <c r="N44">
        <v>2.5048173775948146</v>
      </c>
      <c r="O44">
        <v>2.7761238939533324</v>
      </c>
      <c r="P44">
        <v>0</v>
      </c>
      <c r="Q44">
        <v>0</v>
      </c>
      <c r="R44">
        <v>0</v>
      </c>
      <c r="S44">
        <v>0</v>
      </c>
      <c r="T44">
        <v>0.56000000000000005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0.19110959999999999</v>
      </c>
      <c r="AG44">
        <v>1.2264470399999996</v>
      </c>
      <c r="AH44">
        <v>0</v>
      </c>
      <c r="AI44">
        <v>0</v>
      </c>
      <c r="AJ44">
        <v>0</v>
      </c>
      <c r="AK44">
        <v>0.60753000000000013</v>
      </c>
      <c r="AL44">
        <v>0</v>
      </c>
      <c r="AM44">
        <v>0</v>
      </c>
      <c r="AN44">
        <v>1.1379830999999998E-2</v>
      </c>
      <c r="AO44">
        <v>0</v>
      </c>
      <c r="AP44">
        <v>0</v>
      </c>
      <c r="AQ44">
        <v>2.0084064000000001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77.456525999999997</v>
      </c>
      <c r="BA44">
        <v>3.8559042089844051</v>
      </c>
      <c r="BB44">
        <f t="shared" si="0"/>
        <v>87.963991935651748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2.1188095121407886</v>
      </c>
      <c r="M45">
        <v>2.3587464899472086</v>
      </c>
      <c r="N45">
        <v>2.5048173775948146</v>
      </c>
      <c r="O45">
        <v>2.7761238939533324</v>
      </c>
      <c r="P45">
        <v>0</v>
      </c>
      <c r="Q45">
        <v>0</v>
      </c>
      <c r="R45">
        <v>0</v>
      </c>
      <c r="S45">
        <v>0</v>
      </c>
      <c r="T45">
        <v>0.56000000000000005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1.2264470399999996</v>
      </c>
      <c r="AH45">
        <v>0</v>
      </c>
      <c r="AI45">
        <v>0</v>
      </c>
      <c r="AJ45">
        <v>0</v>
      </c>
      <c r="AK45">
        <v>0.60753000000000013</v>
      </c>
      <c r="AL45">
        <v>0</v>
      </c>
      <c r="AM45">
        <v>0</v>
      </c>
      <c r="AN45">
        <v>1.1379830999999998E-2</v>
      </c>
      <c r="AO45">
        <v>0</v>
      </c>
      <c r="AP45">
        <v>0</v>
      </c>
      <c r="AQ45">
        <v>1.5063048000000003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77.466526000000002</v>
      </c>
      <c r="BA45">
        <v>3.8348661457844053</v>
      </c>
      <c r="BB45">
        <f t="shared" si="0"/>
        <v>87.492928398851745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2.1188095121407886</v>
      </c>
      <c r="M46">
        <v>2.3587464899472086</v>
      </c>
      <c r="N46">
        <v>2.5048173775948146</v>
      </c>
      <c r="O46">
        <v>2.7761238939533324</v>
      </c>
      <c r="P46">
        <v>0</v>
      </c>
      <c r="Q46">
        <v>0</v>
      </c>
      <c r="R46">
        <v>0</v>
      </c>
      <c r="S46">
        <v>0</v>
      </c>
      <c r="T46">
        <v>0.56000000000000005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1.2264470399999996</v>
      </c>
      <c r="AH46">
        <v>0</v>
      </c>
      <c r="AI46">
        <v>0</v>
      </c>
      <c r="AJ46">
        <v>0</v>
      </c>
      <c r="AK46">
        <v>0.60753000000000013</v>
      </c>
      <c r="AL46">
        <v>0</v>
      </c>
      <c r="AM46">
        <v>0</v>
      </c>
      <c r="AN46">
        <v>1.1379830999999998E-2</v>
      </c>
      <c r="AO46">
        <v>0</v>
      </c>
      <c r="AP46">
        <v>0</v>
      </c>
      <c r="AQ46">
        <v>0.97574400000000006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77.356526000000002</v>
      </c>
      <c r="BA46">
        <v>3.8126356605844052</v>
      </c>
      <c r="BB46">
        <f t="shared" si="0"/>
        <v>86.87459808405174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2.1188095121407886</v>
      </c>
      <c r="M47">
        <v>2.3587464899472086</v>
      </c>
      <c r="N47">
        <v>2.5048173775948146</v>
      </c>
      <c r="O47">
        <v>2.7761238939533324</v>
      </c>
      <c r="P47">
        <v>0</v>
      </c>
      <c r="Q47">
        <v>0</v>
      </c>
      <c r="R47">
        <v>0</v>
      </c>
      <c r="S47">
        <v>0</v>
      </c>
      <c r="T47">
        <v>0.56000000000000005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1.2264470399999996</v>
      </c>
      <c r="AH47">
        <v>0</v>
      </c>
      <c r="AI47">
        <v>0</v>
      </c>
      <c r="AJ47">
        <v>0</v>
      </c>
      <c r="AK47">
        <v>0.60753000000000013</v>
      </c>
      <c r="AL47">
        <v>0</v>
      </c>
      <c r="AM47">
        <v>0</v>
      </c>
      <c r="AN47">
        <v>1.1379830999999998E-2</v>
      </c>
      <c r="AO47">
        <v>0</v>
      </c>
      <c r="AP47">
        <v>0</v>
      </c>
      <c r="AQ47">
        <v>0.50210159999999993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77.467847000000006</v>
      </c>
      <c r="BA47">
        <v>3.7961970501844151</v>
      </c>
      <c r="BB47">
        <f t="shared" si="0"/>
        <v>86.528715294451729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2.1188095121407886</v>
      </c>
      <c r="M48">
        <v>2.3587464899472086</v>
      </c>
      <c r="N48">
        <v>2.5048173775948146</v>
      </c>
      <c r="O48">
        <v>2.7761238939533324</v>
      </c>
      <c r="P48">
        <v>0</v>
      </c>
      <c r="Q48">
        <v>0</v>
      </c>
      <c r="R48">
        <v>0</v>
      </c>
      <c r="S48">
        <v>0</v>
      </c>
      <c r="T48">
        <v>0.56000000000000005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1.2264470399999996</v>
      </c>
      <c r="AH48">
        <v>0</v>
      </c>
      <c r="AI48">
        <v>0</v>
      </c>
      <c r="AJ48">
        <v>0</v>
      </c>
      <c r="AK48">
        <v>0.60753000000000013</v>
      </c>
      <c r="AL48">
        <v>0</v>
      </c>
      <c r="AM48">
        <v>0</v>
      </c>
      <c r="AN48">
        <v>1.1379830999999998E-2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77.482416000000001</v>
      </c>
      <c r="BA48">
        <v>3.7753499869844163</v>
      </c>
      <c r="BB48">
        <f t="shared" si="0"/>
        <v>86.062029757651743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2.1188095121407886</v>
      </c>
      <c r="M49">
        <v>2.3587464899472086</v>
      </c>
      <c r="N49">
        <v>2.5048173775948146</v>
      </c>
      <c r="O49">
        <v>2.7761238939533324</v>
      </c>
      <c r="P49">
        <v>0</v>
      </c>
      <c r="Q49">
        <v>0</v>
      </c>
      <c r="R49">
        <v>0</v>
      </c>
      <c r="S49">
        <v>0</v>
      </c>
      <c r="T49">
        <v>0.56000000000000005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1.2264470399999996</v>
      </c>
      <c r="AH49">
        <v>0</v>
      </c>
      <c r="AI49">
        <v>0</v>
      </c>
      <c r="AJ49">
        <v>0</v>
      </c>
      <c r="AK49">
        <v>0.60753000000000013</v>
      </c>
      <c r="AL49">
        <v>0</v>
      </c>
      <c r="AM49">
        <v>0</v>
      </c>
      <c r="AN49">
        <v>1.1379830999999998E-2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77.482416000000001</v>
      </c>
      <c r="BA49">
        <v>3.7753499869844163</v>
      </c>
      <c r="BB49">
        <f t="shared" si="0"/>
        <v>86.062029757651743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2.1188095121407886</v>
      </c>
      <c r="M50">
        <v>2.3587464899472086</v>
      </c>
      <c r="N50">
        <v>2.5048173775948146</v>
      </c>
      <c r="O50">
        <v>2.7761238939533324</v>
      </c>
      <c r="P50">
        <v>0</v>
      </c>
      <c r="Q50">
        <v>0</v>
      </c>
      <c r="R50">
        <v>0</v>
      </c>
      <c r="S50">
        <v>0</v>
      </c>
      <c r="T50">
        <v>0.56000000000000005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1.2264470399999996</v>
      </c>
      <c r="AH50">
        <v>0</v>
      </c>
      <c r="AI50">
        <v>0</v>
      </c>
      <c r="AJ50">
        <v>0</v>
      </c>
      <c r="AK50">
        <v>0.60753000000000013</v>
      </c>
      <c r="AL50">
        <v>0</v>
      </c>
      <c r="AM50">
        <v>0</v>
      </c>
      <c r="AN50">
        <v>1.1379830999999998E-2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77.442415999999994</v>
      </c>
      <c r="BA50">
        <v>3.7753499869844021</v>
      </c>
      <c r="BB50">
        <f t="shared" si="0"/>
        <v>86.022029757651751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2.1188095121407886</v>
      </c>
      <c r="M51">
        <v>2.3587464899472086</v>
      </c>
      <c r="N51">
        <v>2.5048173775948146</v>
      </c>
      <c r="O51">
        <v>2.7761238939533324</v>
      </c>
      <c r="P51">
        <v>0</v>
      </c>
      <c r="Q51">
        <v>0</v>
      </c>
      <c r="R51">
        <v>0</v>
      </c>
      <c r="S51">
        <v>0</v>
      </c>
      <c r="T51">
        <v>0.56000000000000005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1.2264470399999996</v>
      </c>
      <c r="AH51">
        <v>0</v>
      </c>
      <c r="AI51">
        <v>0</v>
      </c>
      <c r="AJ51">
        <v>0</v>
      </c>
      <c r="AK51">
        <v>0.60753000000000013</v>
      </c>
      <c r="AL51">
        <v>0</v>
      </c>
      <c r="AM51">
        <v>0</v>
      </c>
      <c r="AN51">
        <v>1.1379830999999998E-2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77.442415999999994</v>
      </c>
      <c r="BA51">
        <v>3.7753499869844021</v>
      </c>
      <c r="BB51">
        <f t="shared" si="0"/>
        <v>86.022029757651751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2.1188095121407886</v>
      </c>
      <c r="M52">
        <v>2.3587464899472086</v>
      </c>
      <c r="N52">
        <v>2.5048173775948146</v>
      </c>
      <c r="O52">
        <v>2.7761238939533324</v>
      </c>
      <c r="P52">
        <v>0</v>
      </c>
      <c r="Q52">
        <v>0</v>
      </c>
      <c r="R52">
        <v>0</v>
      </c>
      <c r="S52">
        <v>0</v>
      </c>
      <c r="T52">
        <v>0.56000000000000005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1.2264470399999996</v>
      </c>
      <c r="AH52">
        <v>0</v>
      </c>
      <c r="AI52">
        <v>0</v>
      </c>
      <c r="AJ52">
        <v>0</v>
      </c>
      <c r="AK52">
        <v>0.60753000000000013</v>
      </c>
      <c r="AL52">
        <v>0</v>
      </c>
      <c r="AM52">
        <v>0</v>
      </c>
      <c r="AN52">
        <v>1.1379830999999998E-2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77.442415999999994</v>
      </c>
      <c r="BA52">
        <v>3.7753499869844021</v>
      </c>
      <c r="BB52">
        <f t="shared" si="0"/>
        <v>86.022029757651751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2.1188095121407886</v>
      </c>
      <c r="M53">
        <v>2.3587464899472086</v>
      </c>
      <c r="N53">
        <v>2.5048173775948146</v>
      </c>
      <c r="O53">
        <v>2.7761238939533324</v>
      </c>
      <c r="P53">
        <v>0</v>
      </c>
      <c r="Q53">
        <v>0</v>
      </c>
      <c r="R53">
        <v>0</v>
      </c>
      <c r="S53">
        <v>0</v>
      </c>
      <c r="T53">
        <v>0.56000000000000005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1.2264470399999996</v>
      </c>
      <c r="AH53">
        <v>0</v>
      </c>
      <c r="AI53">
        <v>0</v>
      </c>
      <c r="AJ53">
        <v>0</v>
      </c>
      <c r="AK53">
        <v>0.60753000000000013</v>
      </c>
      <c r="AL53">
        <v>0</v>
      </c>
      <c r="AM53">
        <v>0</v>
      </c>
      <c r="AN53">
        <v>1.1379830999999998E-2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77.442415999999994</v>
      </c>
      <c r="BA53">
        <v>3.7753499869844021</v>
      </c>
      <c r="BB53">
        <f t="shared" si="0"/>
        <v>86.022029757651751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2.1188095121407886</v>
      </c>
      <c r="M54">
        <v>2.3587464899472086</v>
      </c>
      <c r="N54">
        <v>2.5048173775948146</v>
      </c>
      <c r="O54">
        <v>2.7761238939533324</v>
      </c>
      <c r="P54">
        <v>0</v>
      </c>
      <c r="Q54">
        <v>0</v>
      </c>
      <c r="R54">
        <v>0</v>
      </c>
      <c r="S54">
        <v>0</v>
      </c>
      <c r="T54">
        <v>0.56000000000000005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1.2264470399999996</v>
      </c>
      <c r="AH54">
        <v>0</v>
      </c>
      <c r="AI54">
        <v>0</v>
      </c>
      <c r="AJ54">
        <v>0</v>
      </c>
      <c r="AK54">
        <v>0.60753000000000013</v>
      </c>
      <c r="AL54">
        <v>0</v>
      </c>
      <c r="AM54">
        <v>0</v>
      </c>
      <c r="AN54">
        <v>1.1379830999999998E-2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77.362415999999996</v>
      </c>
      <c r="BA54">
        <v>3.7753499869844163</v>
      </c>
      <c r="BB54">
        <f t="shared" si="0"/>
        <v>85.942029757651738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2.1188095121407886</v>
      </c>
      <c r="M55">
        <v>2.3587464899472086</v>
      </c>
      <c r="N55">
        <v>2.5048173775948146</v>
      </c>
      <c r="O55">
        <v>2.7761238939533324</v>
      </c>
      <c r="P55">
        <v>0</v>
      </c>
      <c r="Q55">
        <v>0</v>
      </c>
      <c r="R55">
        <v>0</v>
      </c>
      <c r="S55">
        <v>0</v>
      </c>
      <c r="T55">
        <v>0.56000000000000005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1.2264470399999996</v>
      </c>
      <c r="AH55">
        <v>0</v>
      </c>
      <c r="AI55">
        <v>0</v>
      </c>
      <c r="AJ55">
        <v>0</v>
      </c>
      <c r="AK55">
        <v>0.60753000000000013</v>
      </c>
      <c r="AL55">
        <v>0</v>
      </c>
      <c r="AM55">
        <v>0</v>
      </c>
      <c r="AN55">
        <v>1.1379830999999998E-2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77.362415999999996</v>
      </c>
      <c r="BA55">
        <v>3.7753499869844163</v>
      </c>
      <c r="BB55">
        <f t="shared" si="0"/>
        <v>85.942029757651738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2.1188095121407886</v>
      </c>
      <c r="M56">
        <v>2.3587464899472086</v>
      </c>
      <c r="N56">
        <v>2.5048173775948146</v>
      </c>
      <c r="O56">
        <v>2.7761238939533324</v>
      </c>
      <c r="P56">
        <v>0</v>
      </c>
      <c r="Q56">
        <v>0</v>
      </c>
      <c r="R56">
        <v>0</v>
      </c>
      <c r="S56">
        <v>0</v>
      </c>
      <c r="T56">
        <v>0.56000000000000005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1.2264470399999996</v>
      </c>
      <c r="AH56">
        <v>0</v>
      </c>
      <c r="AI56">
        <v>0</v>
      </c>
      <c r="AJ56">
        <v>0</v>
      </c>
      <c r="AK56">
        <v>0.60753000000000013</v>
      </c>
      <c r="AL56">
        <v>0</v>
      </c>
      <c r="AM56">
        <v>0</v>
      </c>
      <c r="AN56">
        <v>1.1379830999999998E-2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77.362415999999996</v>
      </c>
      <c r="BA56">
        <v>3.7753499869844163</v>
      </c>
      <c r="BB56">
        <f t="shared" si="0"/>
        <v>85.942029757651738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2.1188179214195184</v>
      </c>
      <c r="M57">
        <v>2.3587464899472086</v>
      </c>
      <c r="N57">
        <v>2.5048173775948146</v>
      </c>
      <c r="O57">
        <v>2.7761238939533324</v>
      </c>
      <c r="P57">
        <v>0</v>
      </c>
      <c r="Q57">
        <v>0</v>
      </c>
      <c r="R57">
        <v>0</v>
      </c>
      <c r="S57">
        <v>0</v>
      </c>
      <c r="T57">
        <v>0.56000000000000005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1.2264470399999996</v>
      </c>
      <c r="AH57">
        <v>0</v>
      </c>
      <c r="AI57">
        <v>0</v>
      </c>
      <c r="AJ57">
        <v>0</v>
      </c>
      <c r="AK57">
        <v>0.60753000000000013</v>
      </c>
      <c r="AL57">
        <v>0</v>
      </c>
      <c r="AM57">
        <v>0</v>
      </c>
      <c r="AN57">
        <v>1.1379830999999998E-2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77.342416</v>
      </c>
      <c r="BA57">
        <v>3.7753503402242323</v>
      </c>
      <c r="BB57">
        <f t="shared" si="0"/>
        <v>85.922037813690636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2.1188179214195184</v>
      </c>
      <c r="M58">
        <v>2.3587464899472086</v>
      </c>
      <c r="N58">
        <v>2.5048173775948146</v>
      </c>
      <c r="O58">
        <v>2.7761238939533324</v>
      </c>
      <c r="P58">
        <v>0</v>
      </c>
      <c r="Q58">
        <v>0</v>
      </c>
      <c r="R58">
        <v>0</v>
      </c>
      <c r="S58">
        <v>0</v>
      </c>
      <c r="T58">
        <v>0.56000000000000005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1.2264470399999996</v>
      </c>
      <c r="AH58">
        <v>0</v>
      </c>
      <c r="AI58">
        <v>0</v>
      </c>
      <c r="AJ58">
        <v>0</v>
      </c>
      <c r="AK58">
        <v>0.60753000000000013</v>
      </c>
      <c r="AL58">
        <v>0</v>
      </c>
      <c r="AM58">
        <v>0</v>
      </c>
      <c r="AN58">
        <v>1.1379830999999998E-2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77.342416</v>
      </c>
      <c r="BA58">
        <v>3.7753503402242323</v>
      </c>
      <c r="BB58">
        <f t="shared" si="0"/>
        <v>85.922037813690636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2.0143965299603872</v>
      </c>
      <c r="M59">
        <v>2.3587464899472086</v>
      </c>
      <c r="N59">
        <v>2.5048173775948146</v>
      </c>
      <c r="O59">
        <v>2.7761238939533324</v>
      </c>
      <c r="P59">
        <v>0</v>
      </c>
      <c r="Q59">
        <v>0</v>
      </c>
      <c r="R59">
        <v>0</v>
      </c>
      <c r="S59">
        <v>0</v>
      </c>
      <c r="T59">
        <v>0.56000000000000005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1.2264470399999996</v>
      </c>
      <c r="AH59">
        <v>0</v>
      </c>
      <c r="AI59">
        <v>0</v>
      </c>
      <c r="AJ59">
        <v>0</v>
      </c>
      <c r="AK59">
        <v>0.60753000000000013</v>
      </c>
      <c r="AL59">
        <v>0</v>
      </c>
      <c r="AM59">
        <v>0</v>
      </c>
      <c r="AN59">
        <v>1.1379830999999998E-2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77.272416000000007</v>
      </c>
      <c r="BA59">
        <v>3.7709750823041999</v>
      </c>
      <c r="BB59">
        <f t="shared" si="0"/>
        <v>85.751991680151548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2.1188095121407886</v>
      </c>
      <c r="M60">
        <v>2.3587464899472086</v>
      </c>
      <c r="N60">
        <v>2.5048173775948146</v>
      </c>
      <c r="O60">
        <v>2.7761238939533324</v>
      </c>
      <c r="P60">
        <v>0</v>
      </c>
      <c r="Q60">
        <v>0</v>
      </c>
      <c r="R60">
        <v>0</v>
      </c>
      <c r="S60">
        <v>0</v>
      </c>
      <c r="T60">
        <v>0.56000000000000005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1.2264470399999996</v>
      </c>
      <c r="AH60">
        <v>0</v>
      </c>
      <c r="AI60">
        <v>0</v>
      </c>
      <c r="AJ60">
        <v>0</v>
      </c>
      <c r="AK60">
        <v>0.60753000000000013</v>
      </c>
      <c r="AL60">
        <v>0</v>
      </c>
      <c r="AM60">
        <v>0</v>
      </c>
      <c r="AN60">
        <v>1.1379830999999998E-2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77.272416000000007</v>
      </c>
      <c r="BA60">
        <v>3.7753499869844305</v>
      </c>
      <c r="BB60">
        <f t="shared" si="0"/>
        <v>85.852029757651735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2.1188095121407886</v>
      </c>
      <c r="M61">
        <v>2.3587464899472086</v>
      </c>
      <c r="N61">
        <v>2.5048173775948146</v>
      </c>
      <c r="O61">
        <v>2.7761238939533324</v>
      </c>
      <c r="P61">
        <v>0</v>
      </c>
      <c r="Q61">
        <v>0</v>
      </c>
      <c r="R61">
        <v>0</v>
      </c>
      <c r="S61">
        <v>0</v>
      </c>
      <c r="T61">
        <v>0.56000000000000005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1.2264470399999996</v>
      </c>
      <c r="AH61">
        <v>0</v>
      </c>
      <c r="AI61">
        <v>0</v>
      </c>
      <c r="AJ61">
        <v>0</v>
      </c>
      <c r="AK61">
        <v>0.60753000000000013</v>
      </c>
      <c r="AL61">
        <v>0</v>
      </c>
      <c r="AM61">
        <v>0</v>
      </c>
      <c r="AN61">
        <v>1.1379830999999998E-2</v>
      </c>
      <c r="AO61">
        <v>0</v>
      </c>
      <c r="AP61">
        <v>0</v>
      </c>
      <c r="AQ61">
        <v>0.50210159999999993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77.272416000000007</v>
      </c>
      <c r="BA61">
        <v>3.7963880501844303</v>
      </c>
      <c r="BB61">
        <f t="shared" si="0"/>
        <v>86.333093294451714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2.1188095121407886</v>
      </c>
      <c r="M62">
        <v>2.3587464899472086</v>
      </c>
      <c r="N62">
        <v>2.5048173775948146</v>
      </c>
      <c r="O62">
        <v>2.7761238939533324</v>
      </c>
      <c r="P62">
        <v>0</v>
      </c>
      <c r="Q62">
        <v>0</v>
      </c>
      <c r="R62">
        <v>0</v>
      </c>
      <c r="S62">
        <v>0</v>
      </c>
      <c r="T62">
        <v>0.56000000000000005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1.2264470399999996</v>
      </c>
      <c r="AH62">
        <v>0</v>
      </c>
      <c r="AI62">
        <v>0</v>
      </c>
      <c r="AJ62">
        <v>0</v>
      </c>
      <c r="AK62">
        <v>0.60753000000000013</v>
      </c>
      <c r="AL62">
        <v>0</v>
      </c>
      <c r="AM62">
        <v>0</v>
      </c>
      <c r="AN62">
        <v>1.1379830999999998E-2</v>
      </c>
      <c r="AO62">
        <v>0</v>
      </c>
      <c r="AP62">
        <v>0</v>
      </c>
      <c r="AQ62">
        <v>0.51633119999999999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77.232416000000001</v>
      </c>
      <c r="BA62">
        <v>3.786984276584425</v>
      </c>
      <c r="BB62">
        <f t="shared" si="0"/>
        <v>86.316726668051729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2.1188095121407886</v>
      </c>
      <c r="M63">
        <v>2.3587464899472086</v>
      </c>
      <c r="N63">
        <v>2.5048173775948146</v>
      </c>
      <c r="O63">
        <v>2.7761238939533324</v>
      </c>
      <c r="P63">
        <v>0</v>
      </c>
      <c r="Q63">
        <v>0</v>
      </c>
      <c r="R63">
        <v>0</v>
      </c>
      <c r="S63">
        <v>0</v>
      </c>
      <c r="T63">
        <v>0.56000000000000005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1.2264470399999996</v>
      </c>
      <c r="AH63">
        <v>0</v>
      </c>
      <c r="AI63">
        <v>0</v>
      </c>
      <c r="AJ63">
        <v>0</v>
      </c>
      <c r="AK63">
        <v>0.60753000000000013</v>
      </c>
      <c r="AL63">
        <v>0</v>
      </c>
      <c r="AM63">
        <v>0</v>
      </c>
      <c r="AN63">
        <v>1.1379830999999998E-2</v>
      </c>
      <c r="AO63">
        <v>0</v>
      </c>
      <c r="AP63">
        <v>0</v>
      </c>
      <c r="AQ63">
        <v>1.0042031999999999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77.232416000000001</v>
      </c>
      <c r="BA63">
        <v>3.8074261133844249</v>
      </c>
      <c r="BB63">
        <f t="shared" si="0"/>
        <v>86.784156831251721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2.1188095121407886</v>
      </c>
      <c r="M64">
        <v>2.3587464899472086</v>
      </c>
      <c r="N64">
        <v>2.5048173775948146</v>
      </c>
      <c r="O64">
        <v>2.7761238939533324</v>
      </c>
      <c r="P64">
        <v>0</v>
      </c>
      <c r="Q64">
        <v>0</v>
      </c>
      <c r="R64">
        <v>0</v>
      </c>
      <c r="S64">
        <v>0</v>
      </c>
      <c r="T64">
        <v>0.56000000000000005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1.2264470399999996</v>
      </c>
      <c r="AH64">
        <v>0</v>
      </c>
      <c r="AI64">
        <v>0</v>
      </c>
      <c r="AJ64">
        <v>0</v>
      </c>
      <c r="AK64">
        <v>0.60753000000000013</v>
      </c>
      <c r="AL64">
        <v>0</v>
      </c>
      <c r="AM64">
        <v>0</v>
      </c>
      <c r="AN64">
        <v>1.1379830999999998E-2</v>
      </c>
      <c r="AO64">
        <v>0</v>
      </c>
      <c r="AP64">
        <v>0</v>
      </c>
      <c r="AQ64">
        <v>1.5063048000000003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77.232416000000001</v>
      </c>
      <c r="BA64">
        <v>3.8284641457844253</v>
      </c>
      <c r="BB64">
        <f t="shared" si="0"/>
        <v>87.265220398851724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2.1188095121407886</v>
      </c>
      <c r="M65">
        <v>2.3587464899472086</v>
      </c>
      <c r="N65">
        <v>2.5048173775948146</v>
      </c>
      <c r="O65">
        <v>2.7761238939533324</v>
      </c>
      <c r="P65">
        <v>0</v>
      </c>
      <c r="Q65">
        <v>0</v>
      </c>
      <c r="R65">
        <v>0</v>
      </c>
      <c r="S65">
        <v>0</v>
      </c>
      <c r="T65">
        <v>0.56000000000000005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1.2264470399999996</v>
      </c>
      <c r="AH65">
        <v>0</v>
      </c>
      <c r="AI65">
        <v>0</v>
      </c>
      <c r="AJ65">
        <v>0</v>
      </c>
      <c r="AK65">
        <v>0.60753000000000013</v>
      </c>
      <c r="AL65">
        <v>0</v>
      </c>
      <c r="AM65">
        <v>0</v>
      </c>
      <c r="AN65">
        <v>1.1379830999999998E-2</v>
      </c>
      <c r="AO65">
        <v>0</v>
      </c>
      <c r="AP65">
        <v>0</v>
      </c>
      <c r="AQ65">
        <v>1.5063048000000003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77.192416000000009</v>
      </c>
      <c r="BA65">
        <v>3.8284641457844253</v>
      </c>
      <c r="BB65">
        <f t="shared" si="0"/>
        <v>87.225220398851732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2.1188095121407886</v>
      </c>
      <c r="M66">
        <v>2.3587464899472086</v>
      </c>
      <c r="N66">
        <v>2.5048173775948146</v>
      </c>
      <c r="O66">
        <v>2.7761238939533324</v>
      </c>
      <c r="P66">
        <v>0</v>
      </c>
      <c r="Q66">
        <v>0</v>
      </c>
      <c r="R66">
        <v>0</v>
      </c>
      <c r="S66">
        <v>0</v>
      </c>
      <c r="T66">
        <v>0.56000000000000005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9.1042200000000004E-2</v>
      </c>
      <c r="AE66">
        <v>0</v>
      </c>
      <c r="AF66">
        <v>0.19110959999999999</v>
      </c>
      <c r="AG66">
        <v>1.2264470399999996</v>
      </c>
      <c r="AH66">
        <v>0</v>
      </c>
      <c r="AI66">
        <v>0</v>
      </c>
      <c r="AJ66">
        <v>0</v>
      </c>
      <c r="AK66">
        <v>0.60753000000000013</v>
      </c>
      <c r="AL66">
        <v>0</v>
      </c>
      <c r="AM66">
        <v>0</v>
      </c>
      <c r="AN66">
        <v>1.1379830999999998E-2</v>
      </c>
      <c r="AO66">
        <v>0</v>
      </c>
      <c r="AP66">
        <v>0</v>
      </c>
      <c r="AQ66">
        <v>1.5063048000000003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77.192416000000009</v>
      </c>
      <c r="BA66">
        <v>3.8322788161844255</v>
      </c>
      <c r="BB66">
        <f t="shared" si="0"/>
        <v>87.312447928451732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2.1188095121407886</v>
      </c>
      <c r="M67">
        <v>2.3587464899472086</v>
      </c>
      <c r="N67">
        <v>2.5048173775948146</v>
      </c>
      <c r="O67">
        <v>2.7761238939533324</v>
      </c>
      <c r="P67">
        <v>0</v>
      </c>
      <c r="Q67">
        <v>0</v>
      </c>
      <c r="R67">
        <v>0</v>
      </c>
      <c r="S67">
        <v>0</v>
      </c>
      <c r="T67">
        <v>0.56000000000000005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0.20939706</v>
      </c>
      <c r="AE67">
        <v>0</v>
      </c>
      <c r="AF67">
        <v>0.19110959999999999</v>
      </c>
      <c r="AG67">
        <v>1.2264470399999996</v>
      </c>
      <c r="AH67">
        <v>6.0671699999999988E-2</v>
      </c>
      <c r="AI67">
        <v>0</v>
      </c>
      <c r="AJ67">
        <v>0</v>
      </c>
      <c r="AK67">
        <v>0.60753000000000013</v>
      </c>
      <c r="AL67">
        <v>0</v>
      </c>
      <c r="AM67">
        <v>0</v>
      </c>
      <c r="AN67">
        <v>1.1379830999999998E-2</v>
      </c>
      <c r="AO67">
        <v>0</v>
      </c>
      <c r="AP67">
        <v>0</v>
      </c>
      <c r="AQ67">
        <v>1.5063048000000003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77.214816000000013</v>
      </c>
      <c r="BA67">
        <v>3.8407190206844279</v>
      </c>
      <c r="BB67">
        <f t="shared" si="0"/>
        <v>87.505434283951729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2.1188095121407886</v>
      </c>
      <c r="M68">
        <v>2.3587464899472086</v>
      </c>
      <c r="N68">
        <v>2.5048173775948146</v>
      </c>
      <c r="O68">
        <v>2.7761238939533324</v>
      </c>
      <c r="P68">
        <v>0</v>
      </c>
      <c r="Q68">
        <v>0</v>
      </c>
      <c r="R68">
        <v>0</v>
      </c>
      <c r="S68">
        <v>0</v>
      </c>
      <c r="T68">
        <v>0.56000000000000005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0.20939706</v>
      </c>
      <c r="AE68">
        <v>0</v>
      </c>
      <c r="AF68">
        <v>0.19110959999999999</v>
      </c>
      <c r="AG68">
        <v>1.2264470399999996</v>
      </c>
      <c r="AH68">
        <v>0.42470189999999991</v>
      </c>
      <c r="AI68">
        <v>0</v>
      </c>
      <c r="AJ68">
        <v>0</v>
      </c>
      <c r="AK68">
        <v>0.60753000000000013</v>
      </c>
      <c r="AL68">
        <v>0</v>
      </c>
      <c r="AM68">
        <v>0</v>
      </c>
      <c r="AN68">
        <v>1.1379830999999998E-2</v>
      </c>
      <c r="AO68">
        <v>0</v>
      </c>
      <c r="AP68">
        <v>0</v>
      </c>
      <c r="AQ68">
        <v>2.0084064000000001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77.357616000000007</v>
      </c>
      <c r="BA68">
        <v>3.8829929409844279</v>
      </c>
      <c r="BB68">
        <f t="shared" ref="BB68:BB99" si="1">SUM(B68:AZ68)-BA68</f>
        <v>88.472092163651737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2.1188095121407886</v>
      </c>
      <c r="M69">
        <v>2.3587464899472086</v>
      </c>
      <c r="N69">
        <v>2.5048173775948146</v>
      </c>
      <c r="O69">
        <v>2.7761238939533324</v>
      </c>
      <c r="P69">
        <v>0</v>
      </c>
      <c r="Q69">
        <v>0</v>
      </c>
      <c r="R69">
        <v>0</v>
      </c>
      <c r="S69">
        <v>0</v>
      </c>
      <c r="T69">
        <v>0.56000000000000005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0.21849263999999999</v>
      </c>
      <c r="AD69">
        <v>0.41879412000000005</v>
      </c>
      <c r="AE69">
        <v>0.38785535999999987</v>
      </c>
      <c r="AF69">
        <v>0.38221919999999998</v>
      </c>
      <c r="AG69">
        <v>1.2264470399999996</v>
      </c>
      <c r="AH69">
        <v>0.89389637999999993</v>
      </c>
      <c r="AI69">
        <v>0</v>
      </c>
      <c r="AJ69">
        <v>0</v>
      </c>
      <c r="AK69">
        <v>0.60753000000000013</v>
      </c>
      <c r="AL69">
        <v>0</v>
      </c>
      <c r="AM69">
        <v>0</v>
      </c>
      <c r="AN69">
        <v>1.1379830999999998E-2</v>
      </c>
      <c r="AO69">
        <v>0</v>
      </c>
      <c r="AP69">
        <v>0</v>
      </c>
      <c r="AQ69">
        <v>2.0084064000000001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77.546815999999993</v>
      </c>
      <c r="BA69">
        <v>3.9523474010844009</v>
      </c>
      <c r="BB69">
        <f t="shared" si="1"/>
        <v>90.067986843551736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2.1188095121407886</v>
      </c>
      <c r="M70">
        <v>2.3587464899472086</v>
      </c>
      <c r="N70">
        <v>2.5048173775948146</v>
      </c>
      <c r="O70">
        <v>2.7761238939533324</v>
      </c>
      <c r="P70">
        <v>0</v>
      </c>
      <c r="Q70">
        <v>0</v>
      </c>
      <c r="R70">
        <v>0</v>
      </c>
      <c r="S70">
        <v>0</v>
      </c>
      <c r="T70">
        <v>0.56000000000000005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0.33728400000000003</v>
      </c>
      <c r="AC70">
        <v>0.4617174329999999</v>
      </c>
      <c r="AD70">
        <v>0.41879412000000005</v>
      </c>
      <c r="AE70">
        <v>0.38785535999999987</v>
      </c>
      <c r="AF70">
        <v>0.38221919999999998</v>
      </c>
      <c r="AG70">
        <v>1.2264470399999996</v>
      </c>
      <c r="AH70">
        <v>1.3954491</v>
      </c>
      <c r="AI70">
        <v>0</v>
      </c>
      <c r="AJ70">
        <v>0</v>
      </c>
      <c r="AK70">
        <v>0.60753000000000013</v>
      </c>
      <c r="AL70">
        <v>0</v>
      </c>
      <c r="AM70">
        <v>0</v>
      </c>
      <c r="AN70">
        <v>1.1379830999999998E-2</v>
      </c>
      <c r="AO70">
        <v>0</v>
      </c>
      <c r="AP70">
        <v>0</v>
      </c>
      <c r="AQ70">
        <v>2.0084064000000001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77.75281600000001</v>
      </c>
      <c r="BA70">
        <v>4.0058987967844271</v>
      </c>
      <c r="BB70">
        <f t="shared" si="1"/>
        <v>91.302496960851741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2.1188095121407886</v>
      </c>
      <c r="M71">
        <v>2.3587464899472086</v>
      </c>
      <c r="N71">
        <v>2.5048173775948146</v>
      </c>
      <c r="O71">
        <v>2.7761238939533324</v>
      </c>
      <c r="P71">
        <v>0</v>
      </c>
      <c r="Q71">
        <v>0</v>
      </c>
      <c r="R71">
        <v>0</v>
      </c>
      <c r="S71">
        <v>0</v>
      </c>
      <c r="T71">
        <v>0.56000000000000005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0.74052576000000003</v>
      </c>
      <c r="AC71">
        <v>0.4617174329999999</v>
      </c>
      <c r="AD71">
        <v>0.62819118000000007</v>
      </c>
      <c r="AE71">
        <v>0.77571071999999974</v>
      </c>
      <c r="AF71">
        <v>0.38221919999999998</v>
      </c>
      <c r="AG71">
        <v>1.2264470399999996</v>
      </c>
      <c r="AH71">
        <v>1.9010466000000004</v>
      </c>
      <c r="AI71">
        <v>0</v>
      </c>
      <c r="AJ71">
        <v>0</v>
      </c>
      <c r="AK71">
        <v>0.60753000000000013</v>
      </c>
      <c r="AL71">
        <v>0</v>
      </c>
      <c r="AM71">
        <v>6.2606599999999998E-2</v>
      </c>
      <c r="AN71">
        <v>1.1379830999999998E-2</v>
      </c>
      <c r="AO71">
        <v>0</v>
      </c>
      <c r="AP71">
        <v>0</v>
      </c>
      <c r="AQ71">
        <v>2.0084064000000001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78.198476000000014</v>
      </c>
      <c r="BA71">
        <v>4.0903002352844346</v>
      </c>
      <c r="BB71">
        <f t="shared" si="1"/>
        <v>93.232453802351728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2.1188095121407886</v>
      </c>
      <c r="M72">
        <v>2.3587464899472086</v>
      </c>
      <c r="N72">
        <v>2.5048173775948146</v>
      </c>
      <c r="O72">
        <v>2.7761238939533324</v>
      </c>
      <c r="P72">
        <v>0</v>
      </c>
      <c r="Q72">
        <v>0</v>
      </c>
      <c r="R72">
        <v>0</v>
      </c>
      <c r="S72">
        <v>0</v>
      </c>
      <c r="T72">
        <v>0.56000000000000005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1.1107886400000002</v>
      </c>
      <c r="AC72">
        <v>0.69259131799999984</v>
      </c>
      <c r="AD72">
        <v>0.62819118000000007</v>
      </c>
      <c r="AE72">
        <v>0.77571071999999974</v>
      </c>
      <c r="AF72">
        <v>0.38221919999999998</v>
      </c>
      <c r="AG72">
        <v>1.2264470399999996</v>
      </c>
      <c r="AH72">
        <v>2.4976516499999999</v>
      </c>
      <c r="AI72">
        <v>0</v>
      </c>
      <c r="AJ72">
        <v>0</v>
      </c>
      <c r="AK72">
        <v>0.60753000000000013</v>
      </c>
      <c r="AL72">
        <v>0</v>
      </c>
      <c r="AM72">
        <v>9.3909899999999977E-2</v>
      </c>
      <c r="AN72">
        <v>1.1379830999999998E-2</v>
      </c>
      <c r="AO72">
        <v>0</v>
      </c>
      <c r="AP72">
        <v>0</v>
      </c>
      <c r="AQ72">
        <v>2.0084064000000001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78.845736000000002</v>
      </c>
      <c r="BA72">
        <v>4.1689172229844305</v>
      </c>
      <c r="BB72">
        <f t="shared" si="1"/>
        <v>95.03014192965172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2.1188095121407886</v>
      </c>
      <c r="M73">
        <v>2.3587464899472086</v>
      </c>
      <c r="N73">
        <v>2.5048173775948146</v>
      </c>
      <c r="O73">
        <v>2.7761238939533324</v>
      </c>
      <c r="P73">
        <v>0</v>
      </c>
      <c r="Q73">
        <v>0</v>
      </c>
      <c r="R73">
        <v>0</v>
      </c>
      <c r="S73">
        <v>0</v>
      </c>
      <c r="T73">
        <v>0.56000000000000005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1.1107886400000002</v>
      </c>
      <c r="AC73">
        <v>0.69259131799999984</v>
      </c>
      <c r="AD73">
        <v>0.83758824000000009</v>
      </c>
      <c r="AE73">
        <v>1.1665962000000001</v>
      </c>
      <c r="AF73">
        <v>0.38221919999999998</v>
      </c>
      <c r="AG73">
        <v>1.2264470399999996</v>
      </c>
      <c r="AH73">
        <v>2.9971819800000001</v>
      </c>
      <c r="AI73">
        <v>0.12134799999999998</v>
      </c>
      <c r="AJ73">
        <v>0</v>
      </c>
      <c r="AK73">
        <v>0.60753000000000013</v>
      </c>
      <c r="AL73">
        <v>0</v>
      </c>
      <c r="AM73">
        <v>0.21912309999999999</v>
      </c>
      <c r="AN73">
        <v>1.1379830999999998E-2</v>
      </c>
      <c r="AO73">
        <v>0</v>
      </c>
      <c r="AP73">
        <v>0</v>
      </c>
      <c r="AQ73">
        <v>2.0084064000000001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79.815336000000016</v>
      </c>
      <c r="BA73">
        <v>4.2659572827844459</v>
      </c>
      <c r="BB73">
        <f t="shared" si="1"/>
        <v>97.249075939851721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2.1188095121407886</v>
      </c>
      <c r="M74">
        <v>2.3587464899472086</v>
      </c>
      <c r="N74">
        <v>2.5048173775948146</v>
      </c>
      <c r="O74">
        <v>2.7761238939533324</v>
      </c>
      <c r="P74">
        <v>0</v>
      </c>
      <c r="Q74">
        <v>0</v>
      </c>
      <c r="R74">
        <v>0</v>
      </c>
      <c r="S74">
        <v>0</v>
      </c>
      <c r="T74">
        <v>0.56000000000000005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1.1107886400000002</v>
      </c>
      <c r="AC74">
        <v>0.69259131799999984</v>
      </c>
      <c r="AD74">
        <v>0.83758824000000009</v>
      </c>
      <c r="AE74">
        <v>1.1675658384000001</v>
      </c>
      <c r="AF74">
        <v>0.64340231999999986</v>
      </c>
      <c r="AG74">
        <v>1.2264470399999996</v>
      </c>
      <c r="AH74">
        <v>2.9971819800000001</v>
      </c>
      <c r="AI74">
        <v>0.39438099999999993</v>
      </c>
      <c r="AJ74">
        <v>0</v>
      </c>
      <c r="AK74">
        <v>0.60753000000000013</v>
      </c>
      <c r="AL74">
        <v>0</v>
      </c>
      <c r="AM74">
        <v>0.37188320399999997</v>
      </c>
      <c r="AN74">
        <v>1.1379830999999998E-2</v>
      </c>
      <c r="AO74">
        <v>0</v>
      </c>
      <c r="AP74">
        <v>0</v>
      </c>
      <c r="AQ74">
        <v>2.0084064000000001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80.825301999999994</v>
      </c>
      <c r="BA74">
        <v>4.3370992226844143</v>
      </c>
      <c r="BB74">
        <f t="shared" si="1"/>
        <v>98.875845862351724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2.1187771443180363</v>
      </c>
      <c r="M75">
        <v>2.3587464899472086</v>
      </c>
      <c r="N75">
        <v>2.5048173775948146</v>
      </c>
      <c r="O75">
        <v>2.7761238939533324</v>
      </c>
      <c r="P75">
        <v>0</v>
      </c>
      <c r="Q75">
        <v>0</v>
      </c>
      <c r="R75">
        <v>0</v>
      </c>
      <c r="S75">
        <v>0</v>
      </c>
      <c r="T75">
        <v>0.56000000000000005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1.1107886400000002</v>
      </c>
      <c r="AC75">
        <v>0.4617174329999999</v>
      </c>
      <c r="AD75">
        <v>0.83758824000000009</v>
      </c>
      <c r="AE75">
        <v>1.1675658384000001</v>
      </c>
      <c r="AF75">
        <v>0.64340231999999986</v>
      </c>
      <c r="AG75">
        <v>1.2264470399999996</v>
      </c>
      <c r="AH75">
        <v>2.9971819800000001</v>
      </c>
      <c r="AI75">
        <v>0.39438099999999993</v>
      </c>
      <c r="AJ75">
        <v>0</v>
      </c>
      <c r="AK75">
        <v>0.60753000000000013</v>
      </c>
      <c r="AL75">
        <v>0</v>
      </c>
      <c r="AM75">
        <v>0.37188320399999997</v>
      </c>
      <c r="AN75">
        <v>1.1379830999999998E-2</v>
      </c>
      <c r="AO75">
        <v>0</v>
      </c>
      <c r="AP75">
        <v>0</v>
      </c>
      <c r="AQ75">
        <v>2.0084064000000001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80.995903999999996</v>
      </c>
      <c r="BA75">
        <v>4.3345732496295781</v>
      </c>
      <c r="BB75">
        <f t="shared" si="1"/>
        <v>98.818067582583808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2.1187771443180363</v>
      </c>
      <c r="M76">
        <v>2.3587464899472086</v>
      </c>
      <c r="N76">
        <v>2.5048173775948146</v>
      </c>
      <c r="O76">
        <v>2.7761238939533324</v>
      </c>
      <c r="P76">
        <v>0</v>
      </c>
      <c r="Q76">
        <v>0</v>
      </c>
      <c r="R76">
        <v>0</v>
      </c>
      <c r="S76">
        <v>0</v>
      </c>
      <c r="T76">
        <v>0.56000000000000005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0.74052576000000003</v>
      </c>
      <c r="AC76">
        <v>0.4617174329999999</v>
      </c>
      <c r="AD76">
        <v>0.83758824000000009</v>
      </c>
      <c r="AE76">
        <v>1.1675658384000001</v>
      </c>
      <c r="AF76">
        <v>0.64340231999999986</v>
      </c>
      <c r="AG76">
        <v>1.2264470399999996</v>
      </c>
      <c r="AH76">
        <v>2.4268679999999998</v>
      </c>
      <c r="AI76">
        <v>0.39438099999999993</v>
      </c>
      <c r="AJ76">
        <v>0</v>
      </c>
      <c r="AK76">
        <v>0.60753000000000013</v>
      </c>
      <c r="AL76">
        <v>0</v>
      </c>
      <c r="AM76">
        <v>0.37188320399999997</v>
      </c>
      <c r="AN76">
        <v>1.1379830999999998E-2</v>
      </c>
      <c r="AO76">
        <v>0</v>
      </c>
      <c r="AP76">
        <v>0</v>
      </c>
      <c r="AQ76">
        <v>2.0084064000000001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80.813472000000004</v>
      </c>
      <c r="BA76">
        <v>4.2875180758295803</v>
      </c>
      <c r="BB76">
        <f t="shared" si="1"/>
        <v>97.742113896383813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2.1187948490202633</v>
      </c>
      <c r="M77">
        <v>2.3587464899472086</v>
      </c>
      <c r="N77">
        <v>2.5048173775948146</v>
      </c>
      <c r="O77">
        <v>2.7761238939533324</v>
      </c>
      <c r="P77">
        <v>0</v>
      </c>
      <c r="Q77">
        <v>0</v>
      </c>
      <c r="R77">
        <v>0</v>
      </c>
      <c r="S77">
        <v>0</v>
      </c>
      <c r="T77">
        <v>0.56000000000000005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0.74052576000000003</v>
      </c>
      <c r="AC77">
        <v>0.21849263999999999</v>
      </c>
      <c r="AD77">
        <v>0.62819118000000007</v>
      </c>
      <c r="AE77">
        <v>1.1675658384000001</v>
      </c>
      <c r="AF77">
        <v>0.64340231999999986</v>
      </c>
      <c r="AG77">
        <v>1.2264470399999996</v>
      </c>
      <c r="AH77">
        <v>1.8201510000000003</v>
      </c>
      <c r="AI77">
        <v>0.39438099999999993</v>
      </c>
      <c r="AJ77">
        <v>0</v>
      </c>
      <c r="AK77">
        <v>0.60753000000000013</v>
      </c>
      <c r="AL77">
        <v>0</v>
      </c>
      <c r="AM77">
        <v>0.37188320399999997</v>
      </c>
      <c r="AN77">
        <v>1.1379830999999998E-2</v>
      </c>
      <c r="AO77">
        <v>0</v>
      </c>
      <c r="AP77">
        <v>0</v>
      </c>
      <c r="AQ77">
        <v>2.0084064000000001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80.307453999999993</v>
      </c>
      <c r="BA77">
        <v>4.2219305307595496</v>
      </c>
      <c r="BB77">
        <f t="shared" si="1"/>
        <v>96.242362293156063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2.1187948490202633</v>
      </c>
      <c r="M78">
        <v>2.3587464899472086</v>
      </c>
      <c r="N78">
        <v>2.5048173775948146</v>
      </c>
      <c r="O78">
        <v>2.7761238939533324</v>
      </c>
      <c r="P78">
        <v>0</v>
      </c>
      <c r="Q78">
        <v>0</v>
      </c>
      <c r="R78">
        <v>0</v>
      </c>
      <c r="S78">
        <v>0</v>
      </c>
      <c r="T78">
        <v>0.56000000000000005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0.74052576000000003</v>
      </c>
      <c r="AC78">
        <v>0.10924632000000001</v>
      </c>
      <c r="AD78">
        <v>0.41879412000000005</v>
      </c>
      <c r="AE78">
        <v>1.1675658384000001</v>
      </c>
      <c r="AF78">
        <v>0.64340231999999986</v>
      </c>
      <c r="AG78">
        <v>1.2264470399999996</v>
      </c>
      <c r="AH78">
        <v>1.2134339999999999</v>
      </c>
      <c r="AI78">
        <v>0.39438099999999993</v>
      </c>
      <c r="AJ78">
        <v>0</v>
      </c>
      <c r="AK78">
        <v>0.60753000000000013</v>
      </c>
      <c r="AL78">
        <v>0</v>
      </c>
      <c r="AM78">
        <v>0.37188320399999997</v>
      </c>
      <c r="AN78">
        <v>1.1379830999999998E-2</v>
      </c>
      <c r="AO78">
        <v>0</v>
      </c>
      <c r="AP78">
        <v>0</v>
      </c>
      <c r="AQ78">
        <v>2.0084064000000001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80.091116</v>
      </c>
      <c r="BA78">
        <v>4.1740939228595684</v>
      </c>
      <c r="BB78">
        <f t="shared" si="1"/>
        <v>95.14850052105605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2.1187948490202633</v>
      </c>
      <c r="M79">
        <v>2.3587464899472086</v>
      </c>
      <c r="N79">
        <v>2.5048173775948146</v>
      </c>
      <c r="O79">
        <v>2.7761238939533324</v>
      </c>
      <c r="P79">
        <v>0</v>
      </c>
      <c r="Q79">
        <v>0</v>
      </c>
      <c r="R79">
        <v>0</v>
      </c>
      <c r="S79">
        <v>0</v>
      </c>
      <c r="T79">
        <v>0.56000000000000005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0.33728400000000003</v>
      </c>
      <c r="AC79">
        <v>0</v>
      </c>
      <c r="AD79">
        <v>0.20939706</v>
      </c>
      <c r="AE79">
        <v>1.1675658384000001</v>
      </c>
      <c r="AF79">
        <v>0.64340231999999986</v>
      </c>
      <c r="AG79">
        <v>1.2264470399999996</v>
      </c>
      <c r="AH79">
        <v>0.8089559999999999</v>
      </c>
      <c r="AI79">
        <v>0.39438099999999993</v>
      </c>
      <c r="AJ79">
        <v>0</v>
      </c>
      <c r="AK79">
        <v>0.60753000000000013</v>
      </c>
      <c r="AL79">
        <v>0</v>
      </c>
      <c r="AM79">
        <v>0.24792213599999999</v>
      </c>
      <c r="AN79">
        <v>1.1379830999999998E-2</v>
      </c>
      <c r="AO79">
        <v>0</v>
      </c>
      <c r="AP79">
        <v>0</v>
      </c>
      <c r="AQ79">
        <v>2.0084064000000001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79.694915999999992</v>
      </c>
      <c r="BA79">
        <v>4.1051043258595454</v>
      </c>
      <c r="BB79">
        <f t="shared" si="1"/>
        <v>93.57096591005606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2.1187948490202633</v>
      </c>
      <c r="M80">
        <v>2.3587464899472086</v>
      </c>
      <c r="N80">
        <v>2.5048173775948146</v>
      </c>
      <c r="O80">
        <v>2.7761238939533324</v>
      </c>
      <c r="P80">
        <v>0</v>
      </c>
      <c r="Q80">
        <v>0</v>
      </c>
      <c r="R80">
        <v>0</v>
      </c>
      <c r="S80">
        <v>0</v>
      </c>
      <c r="T80">
        <v>0.56000000000000005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0.20939706</v>
      </c>
      <c r="AE80">
        <v>1.1675658384000001</v>
      </c>
      <c r="AF80">
        <v>0.57757567999999992</v>
      </c>
      <c r="AG80">
        <v>1.2264470399999996</v>
      </c>
      <c r="AH80">
        <v>0.38425409999999999</v>
      </c>
      <c r="AI80">
        <v>9.1010999999999981E-2</v>
      </c>
      <c r="AJ80">
        <v>0</v>
      </c>
      <c r="AK80">
        <v>0.60753000000000013</v>
      </c>
      <c r="AL80">
        <v>0</v>
      </c>
      <c r="AM80">
        <v>0.24792213599999999</v>
      </c>
      <c r="AN80">
        <v>1.1379830999999998E-2</v>
      </c>
      <c r="AO80">
        <v>0</v>
      </c>
      <c r="AP80">
        <v>0</v>
      </c>
      <c r="AQ80">
        <v>2.0084064000000001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78.216859999999997</v>
      </c>
      <c r="BA80">
        <v>3.995777783259542</v>
      </c>
      <c r="BB80">
        <f t="shared" si="1"/>
        <v>91.071053912656083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2.1187948490202633</v>
      </c>
      <c r="M81">
        <v>2.3587464899472086</v>
      </c>
      <c r="N81">
        <v>2.5048173775948146</v>
      </c>
      <c r="O81">
        <v>2.7761238939533324</v>
      </c>
      <c r="P81">
        <v>0</v>
      </c>
      <c r="Q81">
        <v>0</v>
      </c>
      <c r="R81">
        <v>0</v>
      </c>
      <c r="S81">
        <v>0</v>
      </c>
      <c r="T81">
        <v>0.56000000000000005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0.20939706</v>
      </c>
      <c r="AE81">
        <v>1.1675658384000001</v>
      </c>
      <c r="AF81">
        <v>0.57332879999999986</v>
      </c>
      <c r="AG81">
        <v>1.2264470399999996</v>
      </c>
      <c r="AH81">
        <v>0</v>
      </c>
      <c r="AI81">
        <v>0</v>
      </c>
      <c r="AJ81">
        <v>0</v>
      </c>
      <c r="AK81">
        <v>0.60753000000000013</v>
      </c>
      <c r="AL81">
        <v>0</v>
      </c>
      <c r="AM81">
        <v>0.12396106799999999</v>
      </c>
      <c r="AN81">
        <v>1.1379830999999998E-2</v>
      </c>
      <c r="AO81">
        <v>0</v>
      </c>
      <c r="AP81">
        <v>0</v>
      </c>
      <c r="AQ81">
        <v>2.0084064000000001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77.675260000000009</v>
      </c>
      <c r="BA81">
        <v>3.9490552693595644</v>
      </c>
      <c r="BB81">
        <f t="shared" si="1"/>
        <v>89.972703378556062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2.1187948490202633</v>
      </c>
      <c r="M82">
        <v>2.3587464899472086</v>
      </c>
      <c r="N82">
        <v>2.5048173775948146</v>
      </c>
      <c r="O82">
        <v>2.7761238939533324</v>
      </c>
      <c r="P82">
        <v>0</v>
      </c>
      <c r="Q82">
        <v>0</v>
      </c>
      <c r="R82">
        <v>0</v>
      </c>
      <c r="S82">
        <v>0</v>
      </c>
      <c r="T82">
        <v>0.56000000000000005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0.20939706</v>
      </c>
      <c r="AE82">
        <v>1.1675658384000001</v>
      </c>
      <c r="AF82">
        <v>0.57332879999999986</v>
      </c>
      <c r="AG82">
        <v>1.2264470399999996</v>
      </c>
      <c r="AH82">
        <v>0</v>
      </c>
      <c r="AI82">
        <v>0</v>
      </c>
      <c r="AJ82">
        <v>0</v>
      </c>
      <c r="AK82">
        <v>0.60753000000000013</v>
      </c>
      <c r="AL82">
        <v>0</v>
      </c>
      <c r="AM82">
        <v>2.1912310000000001E-2</v>
      </c>
      <c r="AN82">
        <v>1.1379830999999998E-2</v>
      </c>
      <c r="AO82">
        <v>0</v>
      </c>
      <c r="AP82">
        <v>0</v>
      </c>
      <c r="AQ82">
        <v>2.0084064000000001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77.343460000000007</v>
      </c>
      <c r="BA82">
        <v>3.9308774292595627</v>
      </c>
      <c r="BB82">
        <f t="shared" si="1"/>
        <v>89.55703246065606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2.1187948490202633</v>
      </c>
      <c r="M83">
        <v>2.3587464899472086</v>
      </c>
      <c r="N83">
        <v>2.5048173775948146</v>
      </c>
      <c r="O83">
        <v>2.7761238939533324</v>
      </c>
      <c r="P83">
        <v>0</v>
      </c>
      <c r="Q83">
        <v>0</v>
      </c>
      <c r="R83">
        <v>0</v>
      </c>
      <c r="S83">
        <v>0</v>
      </c>
      <c r="T83">
        <v>0.56000000000000005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0.7272287999999999</v>
      </c>
      <c r="AF83">
        <v>0.57332879999999986</v>
      </c>
      <c r="AG83">
        <v>1.2264470399999996</v>
      </c>
      <c r="AH83">
        <v>0</v>
      </c>
      <c r="AI83">
        <v>0</v>
      </c>
      <c r="AJ83">
        <v>0</v>
      </c>
      <c r="AK83">
        <v>0.60753000000000013</v>
      </c>
      <c r="AL83">
        <v>0</v>
      </c>
      <c r="AM83">
        <v>0</v>
      </c>
      <c r="AN83">
        <v>1.1379830999999998E-2</v>
      </c>
      <c r="AO83">
        <v>0</v>
      </c>
      <c r="AP83">
        <v>0</v>
      </c>
      <c r="AQ83">
        <v>2.0084064000000001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77.363460000000003</v>
      </c>
      <c r="BA83">
        <v>3.9027354516595483</v>
      </c>
      <c r="BB83">
        <f t="shared" si="1"/>
        <v>88.933528029856078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2.1187948490202633</v>
      </c>
      <c r="M84">
        <v>2.3587464899472086</v>
      </c>
      <c r="N84">
        <v>2.5048173775948146</v>
      </c>
      <c r="O84">
        <v>2.7761238939533324</v>
      </c>
      <c r="P84">
        <v>0</v>
      </c>
      <c r="Q84">
        <v>0</v>
      </c>
      <c r="R84">
        <v>0</v>
      </c>
      <c r="S84">
        <v>0</v>
      </c>
      <c r="T84">
        <v>0.56000000000000005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0.36361439999999995</v>
      </c>
      <c r="AF84">
        <v>0.57332879999999986</v>
      </c>
      <c r="AG84">
        <v>1.2264470399999996</v>
      </c>
      <c r="AH84">
        <v>0</v>
      </c>
      <c r="AI84">
        <v>0</v>
      </c>
      <c r="AJ84">
        <v>0</v>
      </c>
      <c r="AK84">
        <v>0.60753000000000013</v>
      </c>
      <c r="AL84">
        <v>0</v>
      </c>
      <c r="AM84">
        <v>0</v>
      </c>
      <c r="AN84">
        <v>1.1379830999999998E-2</v>
      </c>
      <c r="AO84">
        <v>0</v>
      </c>
      <c r="AP84">
        <v>0</v>
      </c>
      <c r="AQ84">
        <v>1.5063048000000003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77.363460000000003</v>
      </c>
      <c r="BA84">
        <v>3.8664619496595485</v>
      </c>
      <c r="BB84">
        <f t="shared" si="1"/>
        <v>88.104085531856072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2.1187948490202633</v>
      </c>
      <c r="M85">
        <v>2.3587464899472086</v>
      </c>
      <c r="N85">
        <v>2.5048173775948146</v>
      </c>
      <c r="O85">
        <v>2.7761238939533324</v>
      </c>
      <c r="P85">
        <v>0</v>
      </c>
      <c r="Q85">
        <v>0</v>
      </c>
      <c r="R85">
        <v>0</v>
      </c>
      <c r="S85">
        <v>0</v>
      </c>
      <c r="T85">
        <v>0.56000000000000005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0.38221919999999998</v>
      </c>
      <c r="AG85">
        <v>1.2264470399999996</v>
      </c>
      <c r="AH85">
        <v>0</v>
      </c>
      <c r="AI85">
        <v>0</v>
      </c>
      <c r="AJ85">
        <v>0</v>
      </c>
      <c r="AK85">
        <v>0.60753000000000013</v>
      </c>
      <c r="AL85">
        <v>0</v>
      </c>
      <c r="AM85">
        <v>0</v>
      </c>
      <c r="AN85">
        <v>1.1379830999999998E-2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77.341880000000003</v>
      </c>
      <c r="BA85">
        <v>3.821276977859557</v>
      </c>
      <c r="BB85">
        <f t="shared" si="1"/>
        <v>87.070864903656073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2.1187948490202633</v>
      </c>
      <c r="M86">
        <v>2.3587464899472086</v>
      </c>
      <c r="N86">
        <v>2.5048173775948146</v>
      </c>
      <c r="O86">
        <v>2.7761238939533324</v>
      </c>
      <c r="P86">
        <v>0</v>
      </c>
      <c r="Q86">
        <v>0</v>
      </c>
      <c r="R86">
        <v>0</v>
      </c>
      <c r="S86">
        <v>0</v>
      </c>
      <c r="T86">
        <v>0.56000000000000005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0.38221919999999998</v>
      </c>
      <c r="AG86">
        <v>1.2264470399999996</v>
      </c>
      <c r="AH86">
        <v>0</v>
      </c>
      <c r="AI86">
        <v>0</v>
      </c>
      <c r="AJ86">
        <v>0</v>
      </c>
      <c r="AK86">
        <v>0.60753000000000013</v>
      </c>
      <c r="AL86">
        <v>0</v>
      </c>
      <c r="AM86">
        <v>0</v>
      </c>
      <c r="AN86">
        <v>1.1379830999999998E-2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77.341880000000003</v>
      </c>
      <c r="BA86">
        <v>3.821276977859557</v>
      </c>
      <c r="BB86">
        <f t="shared" si="1"/>
        <v>87.070864903656073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2.1187948490202633</v>
      </c>
      <c r="M87">
        <v>2.3587464899472086</v>
      </c>
      <c r="N87">
        <v>2.5048173775948146</v>
      </c>
      <c r="O87">
        <v>2.7761238939533324</v>
      </c>
      <c r="P87">
        <v>0</v>
      </c>
      <c r="Q87">
        <v>0</v>
      </c>
      <c r="R87">
        <v>0</v>
      </c>
      <c r="S87">
        <v>0</v>
      </c>
      <c r="T87">
        <v>0.56000000000000005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1.2264470399999996</v>
      </c>
      <c r="AH87">
        <v>0</v>
      </c>
      <c r="AI87">
        <v>0</v>
      </c>
      <c r="AJ87">
        <v>0</v>
      </c>
      <c r="AK87">
        <v>0.60753000000000013</v>
      </c>
      <c r="AL87">
        <v>0</v>
      </c>
      <c r="AM87">
        <v>0</v>
      </c>
      <c r="AN87">
        <v>1.1379830999999998E-2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77.311880000000002</v>
      </c>
      <c r="BA87">
        <v>3.821276977859557</v>
      </c>
      <c r="BB87">
        <f t="shared" si="1"/>
        <v>87.040864903656072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2.1187948490202633</v>
      </c>
      <c r="M88">
        <v>2.3587464899472086</v>
      </c>
      <c r="N88">
        <v>2.5048173775948146</v>
      </c>
      <c r="O88">
        <v>2.7761238939533324</v>
      </c>
      <c r="P88">
        <v>0</v>
      </c>
      <c r="Q88">
        <v>0</v>
      </c>
      <c r="R88">
        <v>0</v>
      </c>
      <c r="S88">
        <v>0</v>
      </c>
      <c r="T88">
        <v>0.56000000000000005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1.2264470399999996</v>
      </c>
      <c r="AH88">
        <v>0</v>
      </c>
      <c r="AI88">
        <v>0</v>
      </c>
      <c r="AJ88">
        <v>0</v>
      </c>
      <c r="AK88">
        <v>0.60753000000000013</v>
      </c>
      <c r="AL88">
        <v>0</v>
      </c>
      <c r="AM88">
        <v>0</v>
      </c>
      <c r="AN88">
        <v>1.1379830999999998E-2</v>
      </c>
      <c r="AO88">
        <v>0</v>
      </c>
      <c r="AP88">
        <v>0</v>
      </c>
      <c r="AQ88">
        <v>0.50210159999999993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77.311880000000002</v>
      </c>
      <c r="BA88">
        <v>3.8002389146595572</v>
      </c>
      <c r="BB88">
        <f t="shared" si="1"/>
        <v>86.559801366856064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2.1187870335820893</v>
      </c>
      <c r="M89">
        <v>2.3587464899472086</v>
      </c>
      <c r="N89">
        <v>2.5048173775948146</v>
      </c>
      <c r="O89">
        <v>2.7761238939533324</v>
      </c>
      <c r="P89">
        <v>0</v>
      </c>
      <c r="Q89">
        <v>0.22964591274710294</v>
      </c>
      <c r="R89">
        <v>0</v>
      </c>
      <c r="S89">
        <v>0.42802016066350707</v>
      </c>
      <c r="T89">
        <v>0.56000000000000005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1.2264470399999996</v>
      </c>
      <c r="AH89">
        <v>0</v>
      </c>
      <c r="AI89">
        <v>0</v>
      </c>
      <c r="AJ89">
        <v>0</v>
      </c>
      <c r="AK89">
        <v>0.60753000000000013</v>
      </c>
      <c r="AL89">
        <v>0</v>
      </c>
      <c r="AM89">
        <v>0</v>
      </c>
      <c r="AN89">
        <v>1.1379830999999998E-2</v>
      </c>
      <c r="AO89">
        <v>0</v>
      </c>
      <c r="AP89">
        <v>0</v>
      </c>
      <c r="AQ89">
        <v>0.50210159999999993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77.13188000000001</v>
      </c>
      <c r="BA89">
        <v>3.8177947874116205</v>
      </c>
      <c r="BB89">
        <f t="shared" si="1"/>
        <v>87.019903752076445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2.1187924083577712</v>
      </c>
      <c r="M90">
        <v>2.3587464899472086</v>
      </c>
      <c r="N90">
        <v>2.5048173775948146</v>
      </c>
      <c r="O90">
        <v>2.7761238939533324</v>
      </c>
      <c r="P90">
        <v>0</v>
      </c>
      <c r="Q90">
        <v>0.15648063362068967</v>
      </c>
      <c r="R90">
        <v>0</v>
      </c>
      <c r="S90">
        <v>0.26085807522123888</v>
      </c>
      <c r="T90">
        <v>0.56000000000000005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1.2264470399999996</v>
      </c>
      <c r="AH90">
        <v>0</v>
      </c>
      <c r="AI90">
        <v>0</v>
      </c>
      <c r="AJ90">
        <v>0</v>
      </c>
      <c r="AK90">
        <v>0.60753000000000013</v>
      </c>
      <c r="AL90">
        <v>0</v>
      </c>
      <c r="AM90">
        <v>0</v>
      </c>
      <c r="AN90">
        <v>1.1379830999999998E-2</v>
      </c>
      <c r="AO90">
        <v>0</v>
      </c>
      <c r="AP90">
        <v>0</v>
      </c>
      <c r="AQ90">
        <v>0.50210159999999993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77.13188000000001</v>
      </c>
      <c r="BA90">
        <v>3.8077253086840113</v>
      </c>
      <c r="BB90">
        <f t="shared" si="1"/>
        <v>86.789651241011057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2.1187711604889881</v>
      </c>
      <c r="M91">
        <v>2.3587464899472086</v>
      </c>
      <c r="N91">
        <v>2.5048173775948146</v>
      </c>
      <c r="O91">
        <v>2.7761238939533324</v>
      </c>
      <c r="P91">
        <v>0</v>
      </c>
      <c r="Q91">
        <v>0.18768280504364693</v>
      </c>
      <c r="R91">
        <v>0</v>
      </c>
      <c r="S91">
        <v>0</v>
      </c>
      <c r="T91">
        <v>0.56000000000000005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1.2264470399999996</v>
      </c>
      <c r="AH91">
        <v>0</v>
      </c>
      <c r="AI91">
        <v>0</v>
      </c>
      <c r="AJ91">
        <v>0</v>
      </c>
      <c r="AK91">
        <v>0.60753000000000013</v>
      </c>
      <c r="AL91">
        <v>0</v>
      </c>
      <c r="AM91">
        <v>0</v>
      </c>
      <c r="AN91">
        <v>1.1379830999999998E-2</v>
      </c>
      <c r="AO91">
        <v>0</v>
      </c>
      <c r="AP91">
        <v>0</v>
      </c>
      <c r="AQ91">
        <v>0.50210159999999993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77.171880000000016</v>
      </c>
      <c r="BA91">
        <v>3.8081018278322762</v>
      </c>
      <c r="BB91">
        <f t="shared" si="1"/>
        <v>86.599597570195726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2.1188071112189792</v>
      </c>
      <c r="M92">
        <v>2.3587464899472086</v>
      </c>
      <c r="N92">
        <v>2.5048173775948146</v>
      </c>
      <c r="O92">
        <v>2.7761238939533324</v>
      </c>
      <c r="P92">
        <v>0</v>
      </c>
      <c r="Q92">
        <v>0.18768280504364693</v>
      </c>
      <c r="R92">
        <v>0</v>
      </c>
      <c r="S92">
        <v>0</v>
      </c>
      <c r="T92">
        <v>0.56000000000000005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1.2264470399999996</v>
      </c>
      <c r="AH92">
        <v>0</v>
      </c>
      <c r="AI92">
        <v>0</v>
      </c>
      <c r="AJ92">
        <v>0</v>
      </c>
      <c r="AK92">
        <v>0.60753000000000013</v>
      </c>
      <c r="AL92">
        <v>0</v>
      </c>
      <c r="AM92">
        <v>0</v>
      </c>
      <c r="AN92">
        <v>1.1379830999999998E-2</v>
      </c>
      <c r="AO92">
        <v>0</v>
      </c>
      <c r="AP92">
        <v>0</v>
      </c>
      <c r="AQ92">
        <v>0.50210159999999993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77.181880000000007</v>
      </c>
      <c r="BA92">
        <v>3.808103334167849</v>
      </c>
      <c r="BB92">
        <f t="shared" si="1"/>
        <v>86.609632014590133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8.3499155805886086E-2</v>
      </c>
      <c r="L93">
        <v>2.1188071112189792</v>
      </c>
      <c r="M93">
        <v>2.3587464899472086</v>
      </c>
      <c r="N93">
        <v>2.5048173775948146</v>
      </c>
      <c r="O93">
        <v>2.7761238939533324</v>
      </c>
      <c r="P93">
        <v>0</v>
      </c>
      <c r="Q93">
        <v>0.18768280504364693</v>
      </c>
      <c r="R93">
        <v>0</v>
      </c>
      <c r="S93">
        <v>0</v>
      </c>
      <c r="T93">
        <v>0.56000000000000005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1.2264470399999996</v>
      </c>
      <c r="AH93">
        <v>0</v>
      </c>
      <c r="AI93">
        <v>0</v>
      </c>
      <c r="AJ93">
        <v>0</v>
      </c>
      <c r="AK93">
        <v>0.60753000000000013</v>
      </c>
      <c r="AL93">
        <v>0</v>
      </c>
      <c r="AM93">
        <v>0</v>
      </c>
      <c r="AN93">
        <v>1.1379830999999998E-2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77.181880000000007</v>
      </c>
      <c r="BA93">
        <v>3.7905638856121846</v>
      </c>
      <c r="BB93">
        <f t="shared" si="1"/>
        <v>86.208569018951692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2.1188071112189792</v>
      </c>
      <c r="M94">
        <v>2.3587464899472086</v>
      </c>
      <c r="N94">
        <v>2.5048173775948146</v>
      </c>
      <c r="O94">
        <v>2.7761238939533324</v>
      </c>
      <c r="P94">
        <v>0</v>
      </c>
      <c r="Q94">
        <v>0.18768280504364693</v>
      </c>
      <c r="R94">
        <v>0</v>
      </c>
      <c r="S94">
        <v>0</v>
      </c>
      <c r="T94">
        <v>0.56000000000000005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1.2264470399999996</v>
      </c>
      <c r="AH94">
        <v>0</v>
      </c>
      <c r="AI94">
        <v>0</v>
      </c>
      <c r="AJ94">
        <v>0</v>
      </c>
      <c r="AK94">
        <v>0.60753000000000013</v>
      </c>
      <c r="AL94">
        <v>0</v>
      </c>
      <c r="AM94">
        <v>0</v>
      </c>
      <c r="AN94">
        <v>1.1379830999999998E-2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77.14188</v>
      </c>
      <c r="BA94">
        <v>3.7770652709678436</v>
      </c>
      <c r="BB94">
        <f t="shared" si="1"/>
        <v>86.098568477790138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2.1188071112189792</v>
      </c>
      <c r="M95">
        <v>2.3587464899472086</v>
      </c>
      <c r="N95">
        <v>2.5048173775948146</v>
      </c>
      <c r="O95">
        <v>2.7761238939533324</v>
      </c>
      <c r="P95">
        <v>0</v>
      </c>
      <c r="Q95">
        <v>0.18807390512333966</v>
      </c>
      <c r="R95">
        <v>0</v>
      </c>
      <c r="S95">
        <v>0.18794027045454548</v>
      </c>
      <c r="T95">
        <v>0.56000000000000005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1.2264470399999996</v>
      </c>
      <c r="AH95">
        <v>0</v>
      </c>
      <c r="AI95">
        <v>0</v>
      </c>
      <c r="AJ95">
        <v>0</v>
      </c>
      <c r="AK95">
        <v>0.60753000000000013</v>
      </c>
      <c r="AL95">
        <v>0</v>
      </c>
      <c r="AM95">
        <v>0</v>
      </c>
      <c r="AN95">
        <v>1.1379830999999998E-2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77.14188</v>
      </c>
      <c r="BA95">
        <v>3.7769488736206553</v>
      </c>
      <c r="BB95">
        <f t="shared" si="1"/>
        <v>86.095906645671562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2.1188071112189792</v>
      </c>
      <c r="M96">
        <v>2.3587464899472086</v>
      </c>
      <c r="N96">
        <v>2.5048173775948146</v>
      </c>
      <c r="O96">
        <v>2.7761238939533324</v>
      </c>
      <c r="P96">
        <v>0</v>
      </c>
      <c r="Q96">
        <v>0.18807390512333966</v>
      </c>
      <c r="R96">
        <v>0</v>
      </c>
      <c r="S96">
        <v>0.18794027045454548</v>
      </c>
      <c r="T96">
        <v>0.56000000000000005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1.2264470399999996</v>
      </c>
      <c r="AH96">
        <v>0</v>
      </c>
      <c r="AI96">
        <v>0</v>
      </c>
      <c r="AJ96">
        <v>0</v>
      </c>
      <c r="AK96">
        <v>0.60753000000000013</v>
      </c>
      <c r="AL96">
        <v>0</v>
      </c>
      <c r="AM96">
        <v>0</v>
      </c>
      <c r="AN96">
        <v>1.1379830999999998E-2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77.14188</v>
      </c>
      <c r="BA96">
        <v>3.7769488736206553</v>
      </c>
      <c r="BB96">
        <f t="shared" si="1"/>
        <v>86.095906645671562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2.1188071112189792</v>
      </c>
      <c r="M97">
        <v>2.3587464899472086</v>
      </c>
      <c r="N97">
        <v>2.5048173775948146</v>
      </c>
      <c r="O97">
        <v>2.7761238939533324</v>
      </c>
      <c r="P97">
        <v>0</v>
      </c>
      <c r="Q97">
        <v>0.18807390512333966</v>
      </c>
      <c r="R97">
        <v>0</v>
      </c>
      <c r="S97">
        <v>0.18794027045454548</v>
      </c>
      <c r="T97">
        <v>0.56000000000000005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1.2264470399999996</v>
      </c>
      <c r="AH97">
        <v>0</v>
      </c>
      <c r="AI97">
        <v>0</v>
      </c>
      <c r="AJ97">
        <v>0</v>
      </c>
      <c r="AK97">
        <v>0.60753000000000013</v>
      </c>
      <c r="AL97">
        <v>0</v>
      </c>
      <c r="AM97">
        <v>0</v>
      </c>
      <c r="AN97">
        <v>1.1379830999999998E-2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77.14188</v>
      </c>
      <c r="BA97">
        <v>3.7769488736206553</v>
      </c>
      <c r="BB97">
        <f t="shared" si="1"/>
        <v>86.095906645671562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2.1188071112189792</v>
      </c>
      <c r="M98">
        <v>2.3587464899472086</v>
      </c>
      <c r="N98">
        <v>2.5048173775948146</v>
      </c>
      <c r="O98">
        <v>2.7761238939533324</v>
      </c>
      <c r="P98">
        <v>0</v>
      </c>
      <c r="Q98">
        <v>0.18807390512333966</v>
      </c>
      <c r="R98">
        <v>0</v>
      </c>
      <c r="S98">
        <v>0.18794027045454548</v>
      </c>
      <c r="T98">
        <v>0.56000000000000005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1.2264470399999996</v>
      </c>
      <c r="AH98">
        <v>0</v>
      </c>
      <c r="AI98">
        <v>0</v>
      </c>
      <c r="AJ98">
        <v>0</v>
      </c>
      <c r="AK98">
        <v>0.60753000000000013</v>
      </c>
      <c r="AL98">
        <v>0</v>
      </c>
      <c r="AM98">
        <v>0</v>
      </c>
      <c r="AN98">
        <v>1.1379830999999998E-2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77.14188</v>
      </c>
      <c r="BA98">
        <v>3.7769488736206553</v>
      </c>
      <c r="BB98">
        <f t="shared" si="1"/>
        <v>86.095906645671562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6.8573257412237196E-3</v>
      </c>
      <c r="L99">
        <f t="shared" si="2"/>
        <v>5.0801621245451782E-2</v>
      </c>
      <c r="M99">
        <f t="shared" si="2"/>
        <v>5.6609915447770408E-2</v>
      </c>
      <c r="N99">
        <f t="shared" si="2"/>
        <v>6.0115617062275452E-2</v>
      </c>
      <c r="O99">
        <f t="shared" si="2"/>
        <v>6.662697345487989E-2</v>
      </c>
      <c r="P99">
        <f t="shared" si="2"/>
        <v>0</v>
      </c>
      <c r="Q99">
        <f t="shared" si="2"/>
        <v>1.2651776473792179E-3</v>
      </c>
      <c r="R99">
        <f t="shared" si="2"/>
        <v>2.4686658500611934E-3</v>
      </c>
      <c r="S99">
        <f t="shared" si="2"/>
        <v>1.9054889377495153E-3</v>
      </c>
      <c r="T99">
        <f t="shared" si="2"/>
        <v>1.3440000000000016E-2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3.4586600400000013E-3</v>
      </c>
      <c r="AC99">
        <f t="shared" si="2"/>
        <v>2.4240089274999996E-3</v>
      </c>
      <c r="AD99">
        <f t="shared" si="2"/>
        <v>3.4004261700000013E-3</v>
      </c>
      <c r="AE99">
        <f t="shared" si="2"/>
        <v>6.6238423200000026E-3</v>
      </c>
      <c r="AF99">
        <f t="shared" si="2"/>
        <v>7.4256696800000096E-3</v>
      </c>
      <c r="AG99">
        <f t="shared" si="2"/>
        <v>2.9434728959999941E-2</v>
      </c>
      <c r="AH99">
        <f t="shared" si="2"/>
        <v>1.34286696E-2</v>
      </c>
      <c r="AI99">
        <f t="shared" si="2"/>
        <v>1.3272437499999999E-3</v>
      </c>
      <c r="AJ99">
        <f t="shared" si="2"/>
        <v>0</v>
      </c>
      <c r="AK99">
        <f t="shared" si="2"/>
        <v>1.4580719999999974E-2</v>
      </c>
      <c r="AL99">
        <f t="shared" si="2"/>
        <v>0</v>
      </c>
      <c r="AM99">
        <f t="shared" si="2"/>
        <v>1.1832647399999999E-3</v>
      </c>
      <c r="AN99">
        <f t="shared" si="2"/>
        <v>2.7311594399999947E-4</v>
      </c>
      <c r="AO99">
        <f t="shared" si="2"/>
        <v>0</v>
      </c>
      <c r="AP99">
        <f t="shared" si="2"/>
        <v>0</v>
      </c>
      <c r="AQ99">
        <f t="shared" si="2"/>
        <v>2.0815872000000003E-2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1.8689349594999991</v>
      </c>
      <c r="BA99">
        <f t="shared" si="2"/>
        <v>9.3895437062156945E-2</v>
      </c>
      <c r="BB99">
        <f t="shared" si="1"/>
        <v>2.1395065299561331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13.887062999999999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0.58186800000000005</v>
      </c>
      <c r="BB3">
        <f>SUM(B3:AZ3)-BA3</f>
        <v>13.305194999999999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14.616341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0.612425</v>
      </c>
      <c r="BB4">
        <f t="shared" ref="BB4:BB67" si="0">SUM(B4:AZ4)-BA4</f>
        <v>14.003916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13.282465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0.55653500000000022</v>
      </c>
      <c r="BB5">
        <f t="shared" si="0"/>
        <v>12.72593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12.46622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0.52233499999999999</v>
      </c>
      <c r="BB6">
        <f t="shared" si="0"/>
        <v>11.943885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14.832155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0.62146700000000088</v>
      </c>
      <c r="BB7">
        <f t="shared" si="0"/>
        <v>14.210687999999999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13.889519999999999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0.58197099999999935</v>
      </c>
      <c r="BB8">
        <f t="shared" si="0"/>
        <v>13.307549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11.771343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0.49321899999999985</v>
      </c>
      <c r="BB9">
        <f t="shared" si="0"/>
        <v>11.278124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10.991209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0.46053199999999883</v>
      </c>
      <c r="BB10">
        <f t="shared" si="0"/>
        <v>10.530677000000001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12.514938000000001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0.52437600000000018</v>
      </c>
      <c r="BB11">
        <f t="shared" si="0"/>
        <v>11.990562000000001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12.441967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0.52131800000000084</v>
      </c>
      <c r="BB12">
        <f t="shared" si="0"/>
        <v>11.920648999999999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12.961095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0.54307000000000016</v>
      </c>
      <c r="BB13">
        <f t="shared" si="0"/>
        <v>12.418025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13.891336000000001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0.58204700000000109</v>
      </c>
      <c r="BB14">
        <f t="shared" si="0"/>
        <v>13.309289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13.160455000000001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0.55142300000000155</v>
      </c>
      <c r="BB15">
        <f t="shared" si="0"/>
        <v>12.609031999999999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14.520935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0.60842699999999894</v>
      </c>
      <c r="BB16">
        <f t="shared" si="0"/>
        <v>13.912508000000001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13.62627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0.57094099999999948</v>
      </c>
      <c r="BB17">
        <f t="shared" si="0"/>
        <v>13.055329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0.62836599999999976</v>
      </c>
      <c r="BB18">
        <f t="shared" si="0"/>
        <v>14.368434000000001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14.709932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0.61634600000000006</v>
      </c>
      <c r="BB19">
        <f t="shared" si="0"/>
        <v>14.093586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14.141444999999999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0.59252699999999869</v>
      </c>
      <c r="BB20">
        <f t="shared" si="0"/>
        <v>13.548918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0.62836599999999976</v>
      </c>
      <c r="BB21">
        <f t="shared" si="0"/>
        <v>14.368434000000001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13.653942000000001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0.57210000000000072</v>
      </c>
      <c r="BB22">
        <f t="shared" si="0"/>
        <v>13.081842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13.079364999999999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0.5480249999999991</v>
      </c>
      <c r="BB23">
        <f t="shared" si="0"/>
        <v>12.53134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14.80865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0.62048200000000087</v>
      </c>
      <c r="BB24">
        <f t="shared" si="0"/>
        <v>14.188167999999999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0.62836599999999976</v>
      </c>
      <c r="BB25">
        <f t="shared" si="0"/>
        <v>14.368434000000001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0.62836599999999976</v>
      </c>
      <c r="BB26">
        <f t="shared" si="0"/>
        <v>14.368434000000001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0.62836599999999976</v>
      </c>
      <c r="BB27">
        <f t="shared" si="0"/>
        <v>14.368434000000001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0.62836599999999976</v>
      </c>
      <c r="BB28">
        <f t="shared" si="0"/>
        <v>14.368434000000001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0.62836599999999976</v>
      </c>
      <c r="BB29">
        <f t="shared" si="0"/>
        <v>14.368434000000001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0.62836599999999976</v>
      </c>
      <c r="BB30">
        <f t="shared" si="0"/>
        <v>14.368434000000001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0.62836599999999976</v>
      </c>
      <c r="BB31">
        <f t="shared" si="0"/>
        <v>14.368434000000001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0.62836599999999976</v>
      </c>
      <c r="BB32">
        <f t="shared" si="0"/>
        <v>14.368434000000001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0.62836599999999976</v>
      </c>
      <c r="BB33">
        <f t="shared" si="0"/>
        <v>14.368434000000001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0.62836599999999976</v>
      </c>
      <c r="BB34">
        <f t="shared" si="0"/>
        <v>14.368434000000001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0.62836599999999976</v>
      </c>
      <c r="BB35">
        <f t="shared" si="0"/>
        <v>14.368434000000001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0.62836599999999976</v>
      </c>
      <c r="BB36">
        <f t="shared" si="0"/>
        <v>14.368434000000001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0.62836599999999976</v>
      </c>
      <c r="BB37">
        <f t="shared" si="0"/>
        <v>14.368434000000001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0.62836599999999976</v>
      </c>
      <c r="BB38">
        <f t="shared" si="0"/>
        <v>14.368434000000001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0.62836599999999976</v>
      </c>
      <c r="BB39">
        <f t="shared" si="0"/>
        <v>14.368434000000001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0.62836599999999976</v>
      </c>
      <c r="BB40">
        <f t="shared" si="0"/>
        <v>14.368434000000001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0.62836599999999976</v>
      </c>
      <c r="BB41">
        <f t="shared" si="0"/>
        <v>14.368434000000001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0.62836599999999976</v>
      </c>
      <c r="BB42">
        <f t="shared" si="0"/>
        <v>14.368434000000001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0.62836599999999976</v>
      </c>
      <c r="BB43">
        <f t="shared" si="0"/>
        <v>14.368434000000001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0.62836599999999976</v>
      </c>
      <c r="BB44">
        <f t="shared" si="0"/>
        <v>14.368434000000001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0.62836599999999976</v>
      </c>
      <c r="BB45">
        <f t="shared" si="0"/>
        <v>14.368434000000001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0.62836599999999976</v>
      </c>
      <c r="BB46">
        <f t="shared" si="0"/>
        <v>14.368434000000001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0.62836599999999976</v>
      </c>
      <c r="BB47">
        <f t="shared" si="0"/>
        <v>14.368434000000001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0.62836599999999976</v>
      </c>
      <c r="BB48">
        <f t="shared" si="0"/>
        <v>14.368434000000001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0.62836599999999976</v>
      </c>
      <c r="BB49">
        <f t="shared" si="0"/>
        <v>14.368434000000001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14.223497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0.59596499999999963</v>
      </c>
      <c r="BB50">
        <f t="shared" si="0"/>
        <v>13.627532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0.62836599999999976</v>
      </c>
      <c r="BB51">
        <f t="shared" si="0"/>
        <v>14.368434000000001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0.62836599999999976</v>
      </c>
      <c r="BB52">
        <f t="shared" si="0"/>
        <v>14.368434000000001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0.62836599999999976</v>
      </c>
      <c r="BB53">
        <f t="shared" si="0"/>
        <v>14.368434000000001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0.62836599999999976</v>
      </c>
      <c r="BB54">
        <f t="shared" si="0"/>
        <v>14.368434000000001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0.62836599999999976</v>
      </c>
      <c r="BB55">
        <f t="shared" si="0"/>
        <v>14.368434000000001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0.62836599999999976</v>
      </c>
      <c r="BB56">
        <f t="shared" si="0"/>
        <v>14.368434000000001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0.62836599999999976</v>
      </c>
      <c r="BB57">
        <f t="shared" si="0"/>
        <v>14.368434000000001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0.62836599999999976</v>
      </c>
      <c r="BB58">
        <f t="shared" si="0"/>
        <v>14.368434000000001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0.62836599999999976</v>
      </c>
      <c r="BB59">
        <f t="shared" si="0"/>
        <v>14.368434000000001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0.62836599999999976</v>
      </c>
      <c r="BB60">
        <f t="shared" si="0"/>
        <v>14.368434000000001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0.62836599999999976</v>
      </c>
      <c r="BB61">
        <f t="shared" si="0"/>
        <v>14.368434000000001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0.62836599999999976</v>
      </c>
      <c r="BB62">
        <f t="shared" si="0"/>
        <v>14.368434000000001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0.62836599999999976</v>
      </c>
      <c r="BB63">
        <f t="shared" si="0"/>
        <v>14.368434000000001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0.62836599999999976</v>
      </c>
      <c r="BB64">
        <f t="shared" si="0"/>
        <v>14.368434000000001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0.62836599999999976</v>
      </c>
      <c r="BB65">
        <f t="shared" si="0"/>
        <v>14.368434000000001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0.62836599999999976</v>
      </c>
      <c r="BB66">
        <f t="shared" si="0"/>
        <v>14.368434000000001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0.62836599999999976</v>
      </c>
      <c r="BB67">
        <f t="shared" si="0"/>
        <v>14.368434000000001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0.62836599999999976</v>
      </c>
      <c r="BB68">
        <f t="shared" ref="BB68:BB99" si="1">SUM(B68:AZ68)-BA68</f>
        <v>14.368434000000001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0.62836599999999976</v>
      </c>
      <c r="BB69">
        <f t="shared" si="1"/>
        <v>14.368434000000001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0.62836599999999976</v>
      </c>
      <c r="BB70">
        <f t="shared" si="1"/>
        <v>14.368434000000001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0.62836599999999976</v>
      </c>
      <c r="BB71">
        <f t="shared" si="1"/>
        <v>14.368434000000001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0.62836599999999976</v>
      </c>
      <c r="BB72">
        <f t="shared" si="1"/>
        <v>14.368434000000001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0.62836599999999976</v>
      </c>
      <c r="BB73">
        <f t="shared" si="1"/>
        <v>14.368434000000001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0.62836599999999976</v>
      </c>
      <c r="BB74">
        <f t="shared" si="1"/>
        <v>14.368434000000001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0.62836599999999976</v>
      </c>
      <c r="BB75">
        <f t="shared" si="1"/>
        <v>14.368434000000001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0.62836599999999976</v>
      </c>
      <c r="BB76">
        <f t="shared" si="1"/>
        <v>14.368434000000001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0.62836599999999976</v>
      </c>
      <c r="BB77">
        <f t="shared" si="1"/>
        <v>14.368434000000001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0.62836599999999976</v>
      </c>
      <c r="BB78">
        <f t="shared" si="1"/>
        <v>14.368434000000001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0.62836599999999976</v>
      </c>
      <c r="BB79">
        <f t="shared" si="1"/>
        <v>14.368434000000001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0.62836599999999976</v>
      </c>
      <c r="BB80">
        <f t="shared" si="1"/>
        <v>14.368434000000001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0.62836599999999976</v>
      </c>
      <c r="BB81">
        <f t="shared" si="1"/>
        <v>14.368434000000001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0.62836599999999976</v>
      </c>
      <c r="BB82">
        <f t="shared" si="1"/>
        <v>14.368434000000001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0.62836599999999976</v>
      </c>
      <c r="BB83">
        <f t="shared" si="1"/>
        <v>14.368434000000001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0.62836599999999976</v>
      </c>
      <c r="BB84">
        <f t="shared" si="1"/>
        <v>14.368434000000001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0.62836599999999976</v>
      </c>
      <c r="BB85">
        <f t="shared" si="1"/>
        <v>14.368434000000001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0.62836599999999976</v>
      </c>
      <c r="BB86">
        <f t="shared" si="1"/>
        <v>14.368434000000001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0.62836599999999976</v>
      </c>
      <c r="BB87">
        <f t="shared" si="1"/>
        <v>14.368434000000001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0.62836599999999976</v>
      </c>
      <c r="BB88">
        <f t="shared" si="1"/>
        <v>14.368434000000001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0.62836599999999976</v>
      </c>
      <c r="BB89">
        <f t="shared" si="1"/>
        <v>14.368434000000001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0.62836599999999976</v>
      </c>
      <c r="BB90">
        <f t="shared" si="1"/>
        <v>14.368434000000001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0.62836599999999976</v>
      </c>
      <c r="BB91">
        <f t="shared" si="1"/>
        <v>14.368434000000001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0.62836599999999976</v>
      </c>
      <c r="BB92">
        <f t="shared" si="1"/>
        <v>14.368434000000001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0.62836599999999976</v>
      </c>
      <c r="BB93">
        <f t="shared" si="1"/>
        <v>14.368434000000001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0.62836599999999976</v>
      </c>
      <c r="BB94">
        <f t="shared" si="1"/>
        <v>14.368434000000001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0.62836599999999976</v>
      </c>
      <c r="BB95">
        <f t="shared" si="1"/>
        <v>14.368434000000001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14.717197000000001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0.61665100000000095</v>
      </c>
      <c r="BB96">
        <f t="shared" si="1"/>
        <v>14.100546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0.62836599999999976</v>
      </c>
      <c r="BB97">
        <f t="shared" si="1"/>
        <v>14.368434000000001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0.62836599999999976</v>
      </c>
      <c r="BB98">
        <f t="shared" si="1"/>
        <v>14.368434000000001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0.35198763499999947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1.4748283499999995E-2</v>
      </c>
      <c r="BB99">
        <f t="shared" si="1"/>
        <v>0.33723935149999945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5.75</v>
      </c>
      <c r="M3" s="206">
        <v>60.15</v>
      </c>
      <c r="N3" s="206">
        <v>49.09</v>
      </c>
      <c r="O3" s="206">
        <v>69.28</v>
      </c>
      <c r="P3" s="206">
        <v>25.24</v>
      </c>
      <c r="Q3" s="206">
        <v>3.2</v>
      </c>
      <c r="R3" s="206">
        <v>6.31</v>
      </c>
      <c r="S3" s="206">
        <v>5.64</v>
      </c>
      <c r="T3" s="206">
        <v>0</v>
      </c>
      <c r="U3" s="206">
        <v>39.67</v>
      </c>
      <c r="V3" s="206">
        <v>2.2400000000000002</v>
      </c>
      <c r="W3" s="206">
        <v>4.8099999999999996</v>
      </c>
      <c r="X3" s="206">
        <v>14.37</v>
      </c>
      <c r="Y3" s="206">
        <v>0</v>
      </c>
      <c r="Z3" s="206">
        <v>106.46</v>
      </c>
      <c r="AA3" s="206">
        <v>19.16</v>
      </c>
      <c r="AB3" s="206">
        <v>0</v>
      </c>
      <c r="AC3" s="206">
        <v>15.51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5.75</v>
      </c>
      <c r="M4" s="206">
        <v>60.15</v>
      </c>
      <c r="N4" s="206">
        <v>49.09</v>
      </c>
      <c r="O4" s="206">
        <v>69.28</v>
      </c>
      <c r="P4" s="206">
        <v>25.24</v>
      </c>
      <c r="Q4" s="206">
        <v>3.2</v>
      </c>
      <c r="R4" s="206">
        <v>6.31</v>
      </c>
      <c r="S4" s="206">
        <v>5.64</v>
      </c>
      <c r="T4" s="206">
        <v>0</v>
      </c>
      <c r="U4" s="206">
        <v>39.67</v>
      </c>
      <c r="V4" s="206">
        <v>0</v>
      </c>
      <c r="W4" s="206">
        <v>4.79</v>
      </c>
      <c r="X4" s="206">
        <v>14.37</v>
      </c>
      <c r="Y4" s="206">
        <v>0</v>
      </c>
      <c r="Z4" s="206">
        <v>76.650000000000006</v>
      </c>
      <c r="AA4" s="206">
        <v>19.16</v>
      </c>
      <c r="AB4" s="206">
        <v>0</v>
      </c>
      <c r="AC4" s="206">
        <v>15.51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5.75</v>
      </c>
      <c r="M5" s="206">
        <v>60.15</v>
      </c>
      <c r="N5" s="206">
        <v>49.09</v>
      </c>
      <c r="O5" s="206">
        <v>69.28</v>
      </c>
      <c r="P5" s="206">
        <v>25.24</v>
      </c>
      <c r="Q5" s="206">
        <v>3.2</v>
      </c>
      <c r="R5" s="206">
        <v>6.31</v>
      </c>
      <c r="S5" s="206">
        <v>5.42</v>
      </c>
      <c r="T5" s="206">
        <v>0</v>
      </c>
      <c r="U5" s="206">
        <v>39.67</v>
      </c>
      <c r="V5" s="206">
        <v>0</v>
      </c>
      <c r="W5" s="206">
        <v>4.79</v>
      </c>
      <c r="X5" s="206">
        <v>14.37</v>
      </c>
      <c r="Y5" s="206">
        <v>0</v>
      </c>
      <c r="Z5" s="206">
        <v>47.9</v>
      </c>
      <c r="AA5" s="206">
        <v>19.16</v>
      </c>
      <c r="AB5" s="206">
        <v>0</v>
      </c>
      <c r="AC5" s="206">
        <v>15.51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5.75</v>
      </c>
      <c r="M6" s="206">
        <v>60.15</v>
      </c>
      <c r="N6" s="206">
        <v>49.09</v>
      </c>
      <c r="O6" s="206">
        <v>69.28</v>
      </c>
      <c r="P6" s="206">
        <v>25.24</v>
      </c>
      <c r="Q6" s="206">
        <v>3.2</v>
      </c>
      <c r="R6" s="206">
        <v>6.31</v>
      </c>
      <c r="S6" s="206">
        <v>5.42</v>
      </c>
      <c r="T6" s="206">
        <v>0</v>
      </c>
      <c r="U6" s="206">
        <v>39.67</v>
      </c>
      <c r="V6" s="206">
        <v>0</v>
      </c>
      <c r="W6" s="206">
        <v>4.79</v>
      </c>
      <c r="X6" s="206">
        <v>14.37</v>
      </c>
      <c r="Y6" s="206">
        <v>0</v>
      </c>
      <c r="Z6" s="206">
        <v>47.9</v>
      </c>
      <c r="AA6" s="206">
        <v>19.16</v>
      </c>
      <c r="AB6" s="206">
        <v>0</v>
      </c>
      <c r="AC6" s="206">
        <v>15.51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5.75</v>
      </c>
      <c r="M7" s="206">
        <v>60.15</v>
      </c>
      <c r="N7" s="206">
        <v>49.09</v>
      </c>
      <c r="O7" s="206">
        <v>69.28</v>
      </c>
      <c r="P7" s="206">
        <v>25.24</v>
      </c>
      <c r="Q7" s="206">
        <v>3.2</v>
      </c>
      <c r="R7" s="206">
        <v>6.31</v>
      </c>
      <c r="S7" s="206">
        <v>5.42</v>
      </c>
      <c r="T7" s="206">
        <v>0</v>
      </c>
      <c r="U7" s="206">
        <v>39.67</v>
      </c>
      <c r="V7" s="206">
        <v>0</v>
      </c>
      <c r="W7" s="206">
        <v>4.79</v>
      </c>
      <c r="X7" s="206">
        <v>14.37</v>
      </c>
      <c r="Y7" s="206">
        <v>0</v>
      </c>
      <c r="Z7" s="206">
        <v>47.9</v>
      </c>
      <c r="AA7" s="206">
        <v>19.16</v>
      </c>
      <c r="AB7" s="206">
        <v>0</v>
      </c>
      <c r="AC7" s="206">
        <v>15.51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5.75</v>
      </c>
      <c r="M8" s="206">
        <v>60.15</v>
      </c>
      <c r="N8" s="206">
        <v>49.09</v>
      </c>
      <c r="O8" s="206">
        <v>69.28</v>
      </c>
      <c r="P8" s="206">
        <v>25.24</v>
      </c>
      <c r="Q8" s="206">
        <v>3.2</v>
      </c>
      <c r="R8" s="206">
        <v>6.31</v>
      </c>
      <c r="S8" s="206">
        <v>5.42</v>
      </c>
      <c r="T8" s="206">
        <v>0</v>
      </c>
      <c r="U8" s="206">
        <v>39.67</v>
      </c>
      <c r="V8" s="206">
        <v>0</v>
      </c>
      <c r="W8" s="206">
        <v>4.79</v>
      </c>
      <c r="X8" s="206">
        <v>14.37</v>
      </c>
      <c r="Y8" s="206">
        <v>0</v>
      </c>
      <c r="Z8" s="206">
        <v>47.9</v>
      </c>
      <c r="AA8" s="206">
        <v>19.16</v>
      </c>
      <c r="AB8" s="206">
        <v>0</v>
      </c>
      <c r="AC8" s="206">
        <v>15.51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5.75</v>
      </c>
      <c r="M9" s="206">
        <v>60.15</v>
      </c>
      <c r="N9" s="206">
        <v>49.09</v>
      </c>
      <c r="O9" s="206">
        <v>69.28</v>
      </c>
      <c r="P9" s="206">
        <v>25.45</v>
      </c>
      <c r="Q9" s="206">
        <v>3.2</v>
      </c>
      <c r="R9" s="206">
        <v>6.31</v>
      </c>
      <c r="S9" s="206">
        <v>5.42</v>
      </c>
      <c r="T9" s="206">
        <v>0</v>
      </c>
      <c r="U9" s="206">
        <v>39.67</v>
      </c>
      <c r="V9" s="206">
        <v>0</v>
      </c>
      <c r="W9" s="206">
        <v>4.79</v>
      </c>
      <c r="X9" s="206">
        <v>14.37</v>
      </c>
      <c r="Y9" s="206">
        <v>0</v>
      </c>
      <c r="Z9" s="206">
        <v>47.9</v>
      </c>
      <c r="AA9" s="206">
        <v>19.16</v>
      </c>
      <c r="AB9" s="206">
        <v>0</v>
      </c>
      <c r="AC9" s="206">
        <v>15.51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5.75</v>
      </c>
      <c r="M10" s="206">
        <v>60.15</v>
      </c>
      <c r="N10" s="206">
        <v>49.09</v>
      </c>
      <c r="O10" s="206">
        <v>69.28</v>
      </c>
      <c r="P10" s="206">
        <v>25.45</v>
      </c>
      <c r="Q10" s="206">
        <v>3.2</v>
      </c>
      <c r="R10" s="206">
        <v>6.31</v>
      </c>
      <c r="S10" s="206">
        <v>5.42</v>
      </c>
      <c r="T10" s="206">
        <v>0</v>
      </c>
      <c r="U10" s="206">
        <v>39.67</v>
      </c>
      <c r="V10" s="206">
        <v>0</v>
      </c>
      <c r="W10" s="206">
        <v>4.79</v>
      </c>
      <c r="X10" s="206">
        <v>14.37</v>
      </c>
      <c r="Y10" s="206">
        <v>0</v>
      </c>
      <c r="Z10" s="206">
        <v>47.9</v>
      </c>
      <c r="AA10" s="206">
        <v>19.16</v>
      </c>
      <c r="AB10" s="206">
        <v>0</v>
      </c>
      <c r="AC10" s="206">
        <v>15.51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5.75</v>
      </c>
      <c r="M11" s="206">
        <v>60.15</v>
      </c>
      <c r="N11" s="206">
        <v>49.09</v>
      </c>
      <c r="O11" s="206">
        <v>69.28</v>
      </c>
      <c r="P11" s="206">
        <v>25.45</v>
      </c>
      <c r="Q11" s="206">
        <v>3.2</v>
      </c>
      <c r="R11" s="206">
        <v>8.51</v>
      </c>
      <c r="S11" s="206">
        <v>5.64</v>
      </c>
      <c r="T11" s="206">
        <v>0</v>
      </c>
      <c r="U11" s="206">
        <v>39.67</v>
      </c>
      <c r="V11" s="206">
        <v>0</v>
      </c>
      <c r="W11" s="206">
        <v>4.79</v>
      </c>
      <c r="X11" s="206">
        <v>14.37</v>
      </c>
      <c r="Y11" s="206">
        <v>0</v>
      </c>
      <c r="Z11" s="206">
        <v>47.9</v>
      </c>
      <c r="AA11" s="206">
        <v>19.16</v>
      </c>
      <c r="AB11" s="206">
        <v>0</v>
      </c>
      <c r="AC11" s="206">
        <v>15.51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5.75</v>
      </c>
      <c r="M12" s="206">
        <v>60.15</v>
      </c>
      <c r="N12" s="206">
        <v>49.09</v>
      </c>
      <c r="O12" s="206">
        <v>69.28</v>
      </c>
      <c r="P12" s="206">
        <v>25.45</v>
      </c>
      <c r="Q12" s="206">
        <v>3.2</v>
      </c>
      <c r="R12" s="206">
        <v>8.51</v>
      </c>
      <c r="S12" s="206">
        <v>5.64</v>
      </c>
      <c r="T12" s="206">
        <v>0</v>
      </c>
      <c r="U12" s="206">
        <v>39.67</v>
      </c>
      <c r="V12" s="206">
        <v>0</v>
      </c>
      <c r="W12" s="206">
        <v>4.79</v>
      </c>
      <c r="X12" s="206">
        <v>14.37</v>
      </c>
      <c r="Y12" s="206">
        <v>0</v>
      </c>
      <c r="Z12" s="206">
        <v>106.46</v>
      </c>
      <c r="AA12" s="206">
        <v>19.16</v>
      </c>
      <c r="AB12" s="206">
        <v>0</v>
      </c>
      <c r="AC12" s="206">
        <v>15.51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5.75</v>
      </c>
      <c r="M13" s="206">
        <v>60.15</v>
      </c>
      <c r="N13" s="206">
        <v>49.09</v>
      </c>
      <c r="O13" s="206">
        <v>69.28</v>
      </c>
      <c r="P13" s="206">
        <v>25.45</v>
      </c>
      <c r="Q13" s="206">
        <v>3.2</v>
      </c>
      <c r="R13" s="206">
        <v>8.51</v>
      </c>
      <c r="S13" s="206">
        <v>5.64</v>
      </c>
      <c r="T13" s="206">
        <v>0</v>
      </c>
      <c r="U13" s="206">
        <v>39.67</v>
      </c>
      <c r="V13" s="206">
        <v>0</v>
      </c>
      <c r="W13" s="206">
        <v>4.79</v>
      </c>
      <c r="X13" s="206">
        <v>14.37</v>
      </c>
      <c r="Y13" s="206">
        <v>0</v>
      </c>
      <c r="Z13" s="206">
        <v>106.46</v>
      </c>
      <c r="AA13" s="206">
        <v>19.16</v>
      </c>
      <c r="AB13" s="206">
        <v>0</v>
      </c>
      <c r="AC13" s="206">
        <v>15.51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5.75</v>
      </c>
      <c r="M14" s="206">
        <v>60.15</v>
      </c>
      <c r="N14" s="206">
        <v>49.09</v>
      </c>
      <c r="O14" s="206">
        <v>69.28</v>
      </c>
      <c r="P14" s="206">
        <v>25.45</v>
      </c>
      <c r="Q14" s="206">
        <v>3.2</v>
      </c>
      <c r="R14" s="206">
        <v>8.51</v>
      </c>
      <c r="S14" s="206">
        <v>5.64</v>
      </c>
      <c r="T14" s="206">
        <v>0</v>
      </c>
      <c r="U14" s="206">
        <v>39.67</v>
      </c>
      <c r="V14" s="206">
        <v>0</v>
      </c>
      <c r="W14" s="206">
        <v>4.79</v>
      </c>
      <c r="X14" s="206">
        <v>14.37</v>
      </c>
      <c r="Y14" s="206">
        <v>0</v>
      </c>
      <c r="Z14" s="206">
        <v>106.46</v>
      </c>
      <c r="AA14" s="206">
        <v>19.16</v>
      </c>
      <c r="AB14" s="206">
        <v>0</v>
      </c>
      <c r="AC14" s="206">
        <v>15.51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5.75</v>
      </c>
      <c r="M15" s="206">
        <v>60.15</v>
      </c>
      <c r="N15" s="206">
        <v>49.09</v>
      </c>
      <c r="O15" s="206">
        <v>69.28</v>
      </c>
      <c r="P15" s="206">
        <v>25.45</v>
      </c>
      <c r="Q15" s="206">
        <v>3.2</v>
      </c>
      <c r="R15" s="206">
        <v>8.23</v>
      </c>
      <c r="S15" s="206">
        <v>5.64</v>
      </c>
      <c r="T15" s="206">
        <v>0</v>
      </c>
      <c r="U15" s="206">
        <v>39.67</v>
      </c>
      <c r="V15" s="206">
        <v>0</v>
      </c>
      <c r="W15" s="206">
        <v>4.79</v>
      </c>
      <c r="X15" s="206">
        <v>14.37</v>
      </c>
      <c r="Y15" s="206">
        <v>0</v>
      </c>
      <c r="Z15" s="206">
        <v>106.46</v>
      </c>
      <c r="AA15" s="206">
        <v>19.16</v>
      </c>
      <c r="AB15" s="206">
        <v>0</v>
      </c>
      <c r="AC15" s="206">
        <v>15.51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5.75</v>
      </c>
      <c r="M16" s="206">
        <v>60.15</v>
      </c>
      <c r="N16" s="206">
        <v>49.09</v>
      </c>
      <c r="O16" s="206">
        <v>69.28</v>
      </c>
      <c r="P16" s="206">
        <v>25.45</v>
      </c>
      <c r="Q16" s="206">
        <v>3.2</v>
      </c>
      <c r="R16" s="206">
        <v>8.23</v>
      </c>
      <c r="S16" s="206">
        <v>5.64</v>
      </c>
      <c r="T16" s="206">
        <v>0</v>
      </c>
      <c r="U16" s="206">
        <v>39.67</v>
      </c>
      <c r="V16" s="206">
        <v>0</v>
      </c>
      <c r="W16" s="206">
        <v>4.79</v>
      </c>
      <c r="X16" s="206">
        <v>14.37</v>
      </c>
      <c r="Y16" s="206">
        <v>0</v>
      </c>
      <c r="Z16" s="206">
        <v>106.46</v>
      </c>
      <c r="AA16" s="206">
        <v>19.16</v>
      </c>
      <c r="AB16" s="206">
        <v>0</v>
      </c>
      <c r="AC16" s="206">
        <v>15.51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5.75</v>
      </c>
      <c r="M17" s="206">
        <v>60.15</v>
      </c>
      <c r="N17" s="206">
        <v>49.09</v>
      </c>
      <c r="O17" s="206">
        <v>69.28</v>
      </c>
      <c r="P17" s="206">
        <v>25.45</v>
      </c>
      <c r="Q17" s="206">
        <v>3.2</v>
      </c>
      <c r="R17" s="206">
        <v>8.23</v>
      </c>
      <c r="S17" s="206">
        <v>5.64</v>
      </c>
      <c r="T17" s="206">
        <v>0</v>
      </c>
      <c r="U17" s="206">
        <v>39.67</v>
      </c>
      <c r="V17" s="206">
        <v>0</v>
      </c>
      <c r="W17" s="206">
        <v>4.79</v>
      </c>
      <c r="X17" s="206">
        <v>14.37</v>
      </c>
      <c r="Y17" s="206">
        <v>0</v>
      </c>
      <c r="Z17" s="206">
        <v>106.46</v>
      </c>
      <c r="AA17" s="206">
        <v>19.16</v>
      </c>
      <c r="AB17" s="206">
        <v>0</v>
      </c>
      <c r="AC17" s="206">
        <v>15.51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5.75</v>
      </c>
      <c r="M18" s="206">
        <v>60.15</v>
      </c>
      <c r="N18" s="206">
        <v>49.09</v>
      </c>
      <c r="O18" s="206">
        <v>69.28</v>
      </c>
      <c r="P18" s="206">
        <v>25.45</v>
      </c>
      <c r="Q18" s="206">
        <v>3.2</v>
      </c>
      <c r="R18" s="206">
        <v>8.23</v>
      </c>
      <c r="S18" s="206">
        <v>5.64</v>
      </c>
      <c r="T18" s="206">
        <v>0</v>
      </c>
      <c r="U18" s="206">
        <v>39.67</v>
      </c>
      <c r="V18" s="206">
        <v>0</v>
      </c>
      <c r="W18" s="206">
        <v>4.79</v>
      </c>
      <c r="X18" s="206">
        <v>14.37</v>
      </c>
      <c r="Y18" s="206">
        <v>0</v>
      </c>
      <c r="Z18" s="206">
        <v>106.46</v>
      </c>
      <c r="AA18" s="206">
        <v>19.16</v>
      </c>
      <c r="AB18" s="206">
        <v>0</v>
      </c>
      <c r="AC18" s="206">
        <v>15.51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5.75</v>
      </c>
      <c r="M19" s="206">
        <v>60.15</v>
      </c>
      <c r="N19" s="206">
        <v>49.09</v>
      </c>
      <c r="O19" s="206">
        <v>69.28</v>
      </c>
      <c r="P19" s="206">
        <v>25.45</v>
      </c>
      <c r="Q19" s="206">
        <v>3.2</v>
      </c>
      <c r="R19" s="206">
        <v>8.23</v>
      </c>
      <c r="S19" s="206">
        <v>5.64</v>
      </c>
      <c r="T19" s="206">
        <v>0</v>
      </c>
      <c r="U19" s="206">
        <v>39.67</v>
      </c>
      <c r="V19" s="206">
        <v>0</v>
      </c>
      <c r="W19" s="206">
        <v>4.79</v>
      </c>
      <c r="X19" s="206">
        <v>14.37</v>
      </c>
      <c r="Y19" s="206">
        <v>0</v>
      </c>
      <c r="Z19" s="206">
        <v>106.46</v>
      </c>
      <c r="AA19" s="206">
        <v>19.16</v>
      </c>
      <c r="AB19" s="206">
        <v>0</v>
      </c>
      <c r="AC19" s="206">
        <v>15.51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5.75</v>
      </c>
      <c r="M20" s="206">
        <v>60.15</v>
      </c>
      <c r="N20" s="206">
        <v>49.09</v>
      </c>
      <c r="O20" s="206">
        <v>69.28</v>
      </c>
      <c r="P20" s="206">
        <v>25.45</v>
      </c>
      <c r="Q20" s="206">
        <v>3.2</v>
      </c>
      <c r="R20" s="206">
        <v>8.23</v>
      </c>
      <c r="S20" s="206">
        <v>5.64</v>
      </c>
      <c r="T20" s="206">
        <v>0</v>
      </c>
      <c r="U20" s="206">
        <v>39.67</v>
      </c>
      <c r="V20" s="206">
        <v>0</v>
      </c>
      <c r="W20" s="206">
        <v>4.79</v>
      </c>
      <c r="X20" s="206">
        <v>14.37</v>
      </c>
      <c r="Y20" s="206">
        <v>0</v>
      </c>
      <c r="Z20" s="206">
        <v>106.46</v>
      </c>
      <c r="AA20" s="206">
        <v>19.16</v>
      </c>
      <c r="AB20" s="206">
        <v>0</v>
      </c>
      <c r="AC20" s="206">
        <v>15.51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5.75</v>
      </c>
      <c r="M21" s="206">
        <v>60.15</v>
      </c>
      <c r="N21" s="206">
        <v>49.09</v>
      </c>
      <c r="O21" s="206">
        <v>69.28</v>
      </c>
      <c r="P21" s="206">
        <v>25.45</v>
      </c>
      <c r="Q21" s="206">
        <v>3.2</v>
      </c>
      <c r="R21" s="206">
        <v>8.2200000000000006</v>
      </c>
      <c r="S21" s="206">
        <v>5.64</v>
      </c>
      <c r="T21" s="206">
        <v>0</v>
      </c>
      <c r="U21" s="206">
        <v>39.67</v>
      </c>
      <c r="V21" s="206">
        <v>0</v>
      </c>
      <c r="W21" s="206">
        <v>4.79</v>
      </c>
      <c r="X21" s="206">
        <v>14.37</v>
      </c>
      <c r="Y21" s="206">
        <v>0</v>
      </c>
      <c r="Z21" s="206">
        <v>106.46</v>
      </c>
      <c r="AA21" s="206">
        <v>19.16</v>
      </c>
      <c r="AB21" s="206">
        <v>0</v>
      </c>
      <c r="AC21" s="206">
        <v>15.51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5.75</v>
      </c>
      <c r="M22" s="206">
        <v>60.15</v>
      </c>
      <c r="N22" s="206">
        <v>49.09</v>
      </c>
      <c r="O22" s="206">
        <v>69.28</v>
      </c>
      <c r="P22" s="206">
        <v>25.45</v>
      </c>
      <c r="Q22" s="206">
        <v>3.2</v>
      </c>
      <c r="R22" s="206">
        <v>6.3</v>
      </c>
      <c r="S22" s="206">
        <v>5.64</v>
      </c>
      <c r="T22" s="206">
        <v>0</v>
      </c>
      <c r="U22" s="206">
        <v>39.67</v>
      </c>
      <c r="V22" s="206">
        <v>0</v>
      </c>
      <c r="W22" s="206">
        <v>4.79</v>
      </c>
      <c r="X22" s="206">
        <v>14.37</v>
      </c>
      <c r="Y22" s="206">
        <v>0</v>
      </c>
      <c r="Z22" s="206">
        <v>106.46</v>
      </c>
      <c r="AA22" s="206">
        <v>19.16</v>
      </c>
      <c r="AB22" s="206">
        <v>0</v>
      </c>
      <c r="AC22" s="206">
        <v>15.51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266.82</v>
      </c>
      <c r="L23" s="206">
        <v>5.75</v>
      </c>
      <c r="M23" s="206">
        <v>60.15</v>
      </c>
      <c r="N23" s="206">
        <v>49.09</v>
      </c>
      <c r="O23" s="206">
        <v>69.28</v>
      </c>
      <c r="P23" s="206">
        <v>25.45</v>
      </c>
      <c r="Q23" s="206">
        <v>3</v>
      </c>
      <c r="R23" s="206">
        <v>6.3</v>
      </c>
      <c r="S23" s="206">
        <v>4</v>
      </c>
      <c r="T23" s="206">
        <v>0</v>
      </c>
      <c r="U23" s="206">
        <v>39.67</v>
      </c>
      <c r="V23" s="206">
        <v>0</v>
      </c>
      <c r="W23" s="206">
        <v>4.79</v>
      </c>
      <c r="X23" s="206">
        <v>14.37</v>
      </c>
      <c r="Y23" s="206">
        <v>0</v>
      </c>
      <c r="Z23" s="206">
        <v>106.46</v>
      </c>
      <c r="AA23" s="206">
        <v>19.16</v>
      </c>
      <c r="AB23" s="206">
        <v>0</v>
      </c>
      <c r="AC23" s="206">
        <v>15.51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266.86</v>
      </c>
      <c r="L24" s="206">
        <v>5.75</v>
      </c>
      <c r="M24" s="206">
        <v>60.15</v>
      </c>
      <c r="N24" s="206">
        <v>49.09</v>
      </c>
      <c r="O24" s="206">
        <v>69.28</v>
      </c>
      <c r="P24" s="206">
        <v>25.45</v>
      </c>
      <c r="Q24" s="206">
        <v>3</v>
      </c>
      <c r="R24" s="206">
        <v>4.79</v>
      </c>
      <c r="S24" s="206">
        <v>4</v>
      </c>
      <c r="T24" s="206">
        <v>0</v>
      </c>
      <c r="U24" s="206">
        <v>39.67</v>
      </c>
      <c r="V24" s="206">
        <v>0</v>
      </c>
      <c r="W24" s="206">
        <v>4.79</v>
      </c>
      <c r="X24" s="206">
        <v>14.37</v>
      </c>
      <c r="Y24" s="206">
        <v>0</v>
      </c>
      <c r="Z24" s="206">
        <v>106.46</v>
      </c>
      <c r="AA24" s="206">
        <v>37.96</v>
      </c>
      <c r="AB24" s="206">
        <v>0</v>
      </c>
      <c r="AC24" s="206">
        <v>15.51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316.18</v>
      </c>
      <c r="L25" s="206">
        <v>5.75</v>
      </c>
      <c r="M25" s="206">
        <v>60.15</v>
      </c>
      <c r="N25" s="206">
        <v>49.09</v>
      </c>
      <c r="O25" s="206">
        <v>69.28</v>
      </c>
      <c r="P25" s="206">
        <v>25.45</v>
      </c>
      <c r="Q25" s="206">
        <v>3</v>
      </c>
      <c r="R25" s="206">
        <v>13.94</v>
      </c>
      <c r="S25" s="206">
        <v>3.83</v>
      </c>
      <c r="T25" s="206">
        <v>0</v>
      </c>
      <c r="U25" s="206">
        <v>39.67</v>
      </c>
      <c r="V25" s="206">
        <v>7.66</v>
      </c>
      <c r="W25" s="206">
        <v>18.940000000000001</v>
      </c>
      <c r="X25" s="206">
        <v>41.38</v>
      </c>
      <c r="Y25" s="206">
        <v>0</v>
      </c>
      <c r="Z25" s="206">
        <v>106.46</v>
      </c>
      <c r="AA25" s="206">
        <v>37.96</v>
      </c>
      <c r="AB25" s="206">
        <v>0</v>
      </c>
      <c r="AC25" s="206">
        <v>15.51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373.66</v>
      </c>
      <c r="L26" s="206">
        <v>5.75</v>
      </c>
      <c r="M26" s="206">
        <v>60.15</v>
      </c>
      <c r="N26" s="206">
        <v>49.09</v>
      </c>
      <c r="O26" s="206">
        <v>69.28</v>
      </c>
      <c r="P26" s="206">
        <v>25.45</v>
      </c>
      <c r="Q26" s="206">
        <v>3</v>
      </c>
      <c r="R26" s="206">
        <v>17.559999999999999</v>
      </c>
      <c r="S26" s="206">
        <v>3.83</v>
      </c>
      <c r="T26" s="206">
        <v>0</v>
      </c>
      <c r="U26" s="206">
        <v>39.67</v>
      </c>
      <c r="V26" s="206">
        <v>7.66</v>
      </c>
      <c r="W26" s="206">
        <v>19.52</v>
      </c>
      <c r="X26" s="206">
        <v>41.38</v>
      </c>
      <c r="Y26" s="206">
        <v>0</v>
      </c>
      <c r="Z26" s="206">
        <v>106.46</v>
      </c>
      <c r="AA26" s="206">
        <v>37.96</v>
      </c>
      <c r="AB26" s="206">
        <v>0</v>
      </c>
      <c r="AC26" s="206">
        <v>15.51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482</v>
      </c>
      <c r="L27" s="206">
        <v>8.6199999999999992</v>
      </c>
      <c r="M27" s="206">
        <v>60.15</v>
      </c>
      <c r="N27" s="206">
        <v>49.09</v>
      </c>
      <c r="O27" s="206">
        <v>69.28</v>
      </c>
      <c r="P27" s="206">
        <v>25.45</v>
      </c>
      <c r="Q27" s="206">
        <v>9.08</v>
      </c>
      <c r="R27" s="206">
        <v>17.559999999999999</v>
      </c>
      <c r="S27" s="206">
        <v>10.96</v>
      </c>
      <c r="T27" s="206">
        <v>0</v>
      </c>
      <c r="U27" s="206">
        <v>39.67</v>
      </c>
      <c r="V27" s="206">
        <v>7.47</v>
      </c>
      <c r="W27" s="206">
        <v>18.57</v>
      </c>
      <c r="X27" s="206">
        <v>41.38</v>
      </c>
      <c r="Y27" s="206">
        <v>0</v>
      </c>
      <c r="Z27" s="206">
        <v>106.46</v>
      </c>
      <c r="AA27" s="206">
        <v>37.96</v>
      </c>
      <c r="AB27" s="206">
        <v>0</v>
      </c>
      <c r="AC27" s="206">
        <v>15.51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8.6199999999999992</v>
      </c>
      <c r="M28" s="206">
        <v>60.15</v>
      </c>
      <c r="N28" s="206">
        <v>49.09</v>
      </c>
      <c r="O28" s="206">
        <v>69.28</v>
      </c>
      <c r="P28" s="206">
        <v>25.45</v>
      </c>
      <c r="Q28" s="206">
        <v>9.08</v>
      </c>
      <c r="R28" s="206">
        <v>17.559999999999999</v>
      </c>
      <c r="S28" s="206">
        <v>10.96</v>
      </c>
      <c r="T28" s="206">
        <v>0</v>
      </c>
      <c r="U28" s="206">
        <v>39.67</v>
      </c>
      <c r="V28" s="206">
        <v>7.66</v>
      </c>
      <c r="W28" s="206">
        <v>19.53</v>
      </c>
      <c r="X28" s="206">
        <v>41.38</v>
      </c>
      <c r="Y28" s="206">
        <v>0</v>
      </c>
      <c r="Z28" s="206">
        <v>106.46</v>
      </c>
      <c r="AA28" s="206">
        <v>37.96</v>
      </c>
      <c r="AB28" s="206">
        <v>0</v>
      </c>
      <c r="AC28" s="206">
        <v>16.149999999999999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82.26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8.24</v>
      </c>
      <c r="M29" s="206">
        <v>60.15</v>
      </c>
      <c r="N29" s="206">
        <v>49.09</v>
      </c>
      <c r="O29" s="206">
        <v>69.28</v>
      </c>
      <c r="P29" s="206">
        <v>25.45</v>
      </c>
      <c r="Q29" s="206">
        <v>6.49</v>
      </c>
      <c r="R29" s="206">
        <v>17.559999999999999</v>
      </c>
      <c r="S29" s="206">
        <v>10.06</v>
      </c>
      <c r="T29" s="206">
        <v>0</v>
      </c>
      <c r="U29" s="206">
        <v>39.67</v>
      </c>
      <c r="V29" s="206">
        <v>7.66</v>
      </c>
      <c r="W29" s="206">
        <v>19.53</v>
      </c>
      <c r="X29" s="206">
        <v>41.38</v>
      </c>
      <c r="Y29" s="206">
        <v>0</v>
      </c>
      <c r="Z29" s="206">
        <v>106.46</v>
      </c>
      <c r="AA29" s="206">
        <v>37.96</v>
      </c>
      <c r="AB29" s="206">
        <v>0</v>
      </c>
      <c r="AC29" s="206">
        <v>16.149999999999999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8.6199999999999992</v>
      </c>
      <c r="M30" s="206">
        <v>60.15</v>
      </c>
      <c r="N30" s="206">
        <v>49.09</v>
      </c>
      <c r="O30" s="206">
        <v>69.28</v>
      </c>
      <c r="P30" s="206">
        <v>25.45</v>
      </c>
      <c r="Q30" s="206">
        <v>8.4</v>
      </c>
      <c r="R30" s="206">
        <v>17.559999999999999</v>
      </c>
      <c r="S30" s="206">
        <v>10.96</v>
      </c>
      <c r="T30" s="206">
        <v>0</v>
      </c>
      <c r="U30" s="206">
        <v>39.67</v>
      </c>
      <c r="V30" s="206">
        <v>7.66</v>
      </c>
      <c r="W30" s="206">
        <v>19.53</v>
      </c>
      <c r="X30" s="206">
        <v>41.38</v>
      </c>
      <c r="Y30" s="206">
        <v>0</v>
      </c>
      <c r="Z30" s="206">
        <v>106.46</v>
      </c>
      <c r="AA30" s="206">
        <v>37.96</v>
      </c>
      <c r="AB30" s="206">
        <v>0</v>
      </c>
      <c r="AC30" s="206">
        <v>16.149999999999999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81.17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8.6199999999999992</v>
      </c>
      <c r="M31" s="206">
        <v>60.15</v>
      </c>
      <c r="N31" s="206">
        <v>49.09</v>
      </c>
      <c r="O31" s="206">
        <v>69.28</v>
      </c>
      <c r="P31" s="206">
        <v>25.45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39.67</v>
      </c>
      <c r="V31" s="206">
        <v>7.66</v>
      </c>
      <c r="W31" s="206">
        <v>19.53</v>
      </c>
      <c r="X31" s="206">
        <v>41.38</v>
      </c>
      <c r="Y31" s="206">
        <v>0</v>
      </c>
      <c r="Z31" s="206">
        <v>106.46</v>
      </c>
      <c r="AA31" s="206">
        <v>37.96</v>
      </c>
      <c r="AB31" s="206">
        <v>0</v>
      </c>
      <c r="AC31" s="206">
        <v>9.89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13.24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8.6199999999999992</v>
      </c>
      <c r="M32" s="206">
        <v>60.15</v>
      </c>
      <c r="N32" s="206">
        <v>49.09</v>
      </c>
      <c r="O32" s="206">
        <v>69.28</v>
      </c>
      <c r="P32" s="206">
        <v>25.45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39.67</v>
      </c>
      <c r="V32" s="206">
        <v>7.66</v>
      </c>
      <c r="W32" s="206">
        <v>19.53</v>
      </c>
      <c r="X32" s="206">
        <v>41.38</v>
      </c>
      <c r="Y32" s="206">
        <v>0</v>
      </c>
      <c r="Z32" s="206">
        <v>106.46</v>
      </c>
      <c r="AA32" s="206">
        <v>37.96</v>
      </c>
      <c r="AB32" s="206">
        <v>0</v>
      </c>
      <c r="AC32" s="206">
        <v>9.89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27.31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8.6300000000000008</v>
      </c>
      <c r="M33" s="206">
        <v>60.15</v>
      </c>
      <c r="N33" s="206">
        <v>49.09</v>
      </c>
      <c r="O33" s="206">
        <v>69.28</v>
      </c>
      <c r="P33" s="206">
        <v>25.45</v>
      </c>
      <c r="Q33" s="206">
        <v>16.190000000000001</v>
      </c>
      <c r="R33" s="206">
        <v>17.559999999999999</v>
      </c>
      <c r="S33" s="206">
        <v>21.2</v>
      </c>
      <c r="T33" s="206">
        <v>0</v>
      </c>
      <c r="U33" s="206">
        <v>39.67</v>
      </c>
      <c r="V33" s="206">
        <v>7.66</v>
      </c>
      <c r="W33" s="206">
        <v>19.53</v>
      </c>
      <c r="X33" s="206">
        <v>41.38</v>
      </c>
      <c r="Y33" s="206">
        <v>0</v>
      </c>
      <c r="Z33" s="206">
        <v>106.46</v>
      </c>
      <c r="AA33" s="206">
        <v>37.96</v>
      </c>
      <c r="AB33" s="206">
        <v>0</v>
      </c>
      <c r="AC33" s="206">
        <v>15.51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8.6300000000000008</v>
      </c>
      <c r="M34" s="206">
        <v>60.15</v>
      </c>
      <c r="N34" s="206">
        <v>49.09</v>
      </c>
      <c r="O34" s="206">
        <v>69.28</v>
      </c>
      <c r="P34" s="206">
        <v>25.45</v>
      </c>
      <c r="Q34" s="206">
        <v>9.23</v>
      </c>
      <c r="R34" s="206">
        <v>17.559999999999999</v>
      </c>
      <c r="S34" s="206">
        <v>11.2</v>
      </c>
      <c r="T34" s="206">
        <v>0</v>
      </c>
      <c r="U34" s="206">
        <v>39.67</v>
      </c>
      <c r="V34" s="206">
        <v>7.66</v>
      </c>
      <c r="W34" s="206">
        <v>19.53</v>
      </c>
      <c r="X34" s="206">
        <v>41.38</v>
      </c>
      <c r="Y34" s="206">
        <v>0</v>
      </c>
      <c r="Z34" s="206">
        <v>106.46</v>
      </c>
      <c r="AA34" s="206">
        <v>37.96</v>
      </c>
      <c r="AB34" s="206">
        <v>0</v>
      </c>
      <c r="AC34" s="206">
        <v>15.51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8.6300000000000008</v>
      </c>
      <c r="M35" s="206">
        <v>60.15</v>
      </c>
      <c r="N35" s="206">
        <v>49.09</v>
      </c>
      <c r="O35" s="206">
        <v>69.28</v>
      </c>
      <c r="P35" s="206">
        <v>25.45</v>
      </c>
      <c r="Q35" s="206">
        <v>9.23</v>
      </c>
      <c r="R35" s="206">
        <v>17.559999999999999</v>
      </c>
      <c r="S35" s="206">
        <v>11.2</v>
      </c>
      <c r="T35" s="206">
        <v>0</v>
      </c>
      <c r="U35" s="206">
        <v>39.67</v>
      </c>
      <c r="V35" s="206">
        <v>7.66</v>
      </c>
      <c r="W35" s="206">
        <v>19.53</v>
      </c>
      <c r="X35" s="206">
        <v>41.38</v>
      </c>
      <c r="Y35" s="206">
        <v>0</v>
      </c>
      <c r="Z35" s="206">
        <v>106.46</v>
      </c>
      <c r="AA35" s="206">
        <v>37.96</v>
      </c>
      <c r="AB35" s="206">
        <v>0</v>
      </c>
      <c r="AC35" s="206">
        <v>15.51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8.6300000000000008</v>
      </c>
      <c r="M36" s="206">
        <v>60.15</v>
      </c>
      <c r="N36" s="206">
        <v>49.09</v>
      </c>
      <c r="O36" s="206">
        <v>69.28</v>
      </c>
      <c r="P36" s="206">
        <v>25.45</v>
      </c>
      <c r="Q36" s="206">
        <v>9.23</v>
      </c>
      <c r="R36" s="206">
        <v>17.559999999999999</v>
      </c>
      <c r="S36" s="206">
        <v>11.2</v>
      </c>
      <c r="T36" s="206">
        <v>0</v>
      </c>
      <c r="U36" s="206">
        <v>39.67</v>
      </c>
      <c r="V36" s="206">
        <v>7.66</v>
      </c>
      <c r="W36" s="206">
        <v>19.53</v>
      </c>
      <c r="X36" s="206">
        <v>41.38</v>
      </c>
      <c r="Y36" s="206">
        <v>0</v>
      </c>
      <c r="Z36" s="206">
        <v>106.46</v>
      </c>
      <c r="AA36" s="206">
        <v>37.96</v>
      </c>
      <c r="AB36" s="206">
        <v>0</v>
      </c>
      <c r="AC36" s="206">
        <v>15.51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8.6300000000000008</v>
      </c>
      <c r="M37" s="206">
        <v>60.15</v>
      </c>
      <c r="N37" s="206">
        <v>49.09</v>
      </c>
      <c r="O37" s="206">
        <v>69.28</v>
      </c>
      <c r="P37" s="206">
        <v>25.45</v>
      </c>
      <c r="Q37" s="206">
        <v>9.23</v>
      </c>
      <c r="R37" s="206">
        <v>17.559999999999999</v>
      </c>
      <c r="S37" s="206">
        <v>11.2</v>
      </c>
      <c r="T37" s="206">
        <v>0</v>
      </c>
      <c r="U37" s="206">
        <v>39.67</v>
      </c>
      <c r="V37" s="206">
        <v>7.66</v>
      </c>
      <c r="W37" s="206">
        <v>19.53</v>
      </c>
      <c r="X37" s="206">
        <v>41.38</v>
      </c>
      <c r="Y37" s="206">
        <v>0</v>
      </c>
      <c r="Z37" s="206">
        <v>106.46</v>
      </c>
      <c r="AA37" s="206">
        <v>37.96</v>
      </c>
      <c r="AB37" s="206">
        <v>0</v>
      </c>
      <c r="AC37" s="206">
        <v>15.51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8.6300000000000008</v>
      </c>
      <c r="M38" s="206">
        <v>60.15</v>
      </c>
      <c r="N38" s="206">
        <v>49.09</v>
      </c>
      <c r="O38" s="206">
        <v>69.28</v>
      </c>
      <c r="P38" s="206">
        <v>25.45</v>
      </c>
      <c r="Q38" s="206">
        <v>9.23</v>
      </c>
      <c r="R38" s="206">
        <v>17.559999999999999</v>
      </c>
      <c r="S38" s="206">
        <v>11.2</v>
      </c>
      <c r="T38" s="206">
        <v>0</v>
      </c>
      <c r="U38" s="206">
        <v>39.67</v>
      </c>
      <c r="V38" s="206">
        <v>7.66</v>
      </c>
      <c r="W38" s="206">
        <v>19.53</v>
      </c>
      <c r="X38" s="206">
        <v>41.38</v>
      </c>
      <c r="Y38" s="206">
        <v>0</v>
      </c>
      <c r="Z38" s="206">
        <v>106.46</v>
      </c>
      <c r="AA38" s="206">
        <v>37.96</v>
      </c>
      <c r="AB38" s="206">
        <v>0</v>
      </c>
      <c r="AC38" s="206">
        <v>15.51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8.6300000000000008</v>
      </c>
      <c r="M39" s="206">
        <v>60.15</v>
      </c>
      <c r="N39" s="206">
        <v>49.09</v>
      </c>
      <c r="O39" s="206">
        <v>69.28</v>
      </c>
      <c r="P39" s="206">
        <v>25.45</v>
      </c>
      <c r="Q39" s="206">
        <v>9.23</v>
      </c>
      <c r="R39" s="206">
        <v>17.559999999999999</v>
      </c>
      <c r="S39" s="206">
        <v>11.2</v>
      </c>
      <c r="T39" s="206">
        <v>0</v>
      </c>
      <c r="U39" s="206">
        <v>39.67</v>
      </c>
      <c r="V39" s="206">
        <v>7.66</v>
      </c>
      <c r="W39" s="206">
        <v>19.53</v>
      </c>
      <c r="X39" s="206">
        <v>41.38</v>
      </c>
      <c r="Y39" s="206">
        <v>0</v>
      </c>
      <c r="Z39" s="206">
        <v>106.46</v>
      </c>
      <c r="AA39" s="206">
        <v>37.96</v>
      </c>
      <c r="AB39" s="206">
        <v>0</v>
      </c>
      <c r="AC39" s="206">
        <v>10.06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8.6300000000000008</v>
      </c>
      <c r="M40" s="206">
        <v>60.15</v>
      </c>
      <c r="N40" s="206">
        <v>49.09</v>
      </c>
      <c r="O40" s="206">
        <v>69.28</v>
      </c>
      <c r="P40" s="206">
        <v>25.45</v>
      </c>
      <c r="Q40" s="206">
        <v>9.23</v>
      </c>
      <c r="R40" s="206">
        <v>17.559999999999999</v>
      </c>
      <c r="S40" s="206">
        <v>11.2</v>
      </c>
      <c r="T40" s="206">
        <v>0</v>
      </c>
      <c r="U40" s="206">
        <v>39.67</v>
      </c>
      <c r="V40" s="206">
        <v>7.66</v>
      </c>
      <c r="W40" s="206">
        <v>19.53</v>
      </c>
      <c r="X40" s="206">
        <v>41.38</v>
      </c>
      <c r="Y40" s="206">
        <v>0</v>
      </c>
      <c r="Z40" s="206">
        <v>106.46</v>
      </c>
      <c r="AA40" s="206">
        <v>37.96</v>
      </c>
      <c r="AB40" s="206">
        <v>0</v>
      </c>
      <c r="AC40" s="206">
        <v>10.06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8.6300000000000008</v>
      </c>
      <c r="M41" s="206">
        <v>60.15</v>
      </c>
      <c r="N41" s="206">
        <v>49.09</v>
      </c>
      <c r="O41" s="206">
        <v>69.28</v>
      </c>
      <c r="P41" s="206">
        <v>25.45</v>
      </c>
      <c r="Q41" s="206">
        <v>9.23</v>
      </c>
      <c r="R41" s="206">
        <v>17.559999999999999</v>
      </c>
      <c r="S41" s="206">
        <v>11.2</v>
      </c>
      <c r="T41" s="206">
        <v>0</v>
      </c>
      <c r="U41" s="206">
        <v>39.67</v>
      </c>
      <c r="V41" s="206">
        <v>7.66</v>
      </c>
      <c r="W41" s="206">
        <v>19.53</v>
      </c>
      <c r="X41" s="206">
        <v>41.38</v>
      </c>
      <c r="Y41" s="206">
        <v>0</v>
      </c>
      <c r="Z41" s="206">
        <v>106.46</v>
      </c>
      <c r="AA41" s="206">
        <v>37.96</v>
      </c>
      <c r="AB41" s="206">
        <v>0</v>
      </c>
      <c r="AC41" s="206">
        <v>15.51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8.6300000000000008</v>
      </c>
      <c r="M42" s="206">
        <v>60.15</v>
      </c>
      <c r="N42" s="206">
        <v>49.09</v>
      </c>
      <c r="O42" s="206">
        <v>69.28</v>
      </c>
      <c r="P42" s="206">
        <v>25.45</v>
      </c>
      <c r="Q42" s="206">
        <v>9.23</v>
      </c>
      <c r="R42" s="206">
        <v>17.559999999999999</v>
      </c>
      <c r="S42" s="206">
        <v>11.2</v>
      </c>
      <c r="T42" s="206">
        <v>0</v>
      </c>
      <c r="U42" s="206">
        <v>39.67</v>
      </c>
      <c r="V42" s="206">
        <v>7.66</v>
      </c>
      <c r="W42" s="206">
        <v>19.53</v>
      </c>
      <c r="X42" s="206">
        <v>41.38</v>
      </c>
      <c r="Y42" s="206">
        <v>0</v>
      </c>
      <c r="Z42" s="206">
        <v>106.46</v>
      </c>
      <c r="AA42" s="206">
        <v>37.96</v>
      </c>
      <c r="AB42" s="206">
        <v>0</v>
      </c>
      <c r="AC42" s="206">
        <v>15.51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8.6199999999999992</v>
      </c>
      <c r="M43" s="206">
        <v>60.15</v>
      </c>
      <c r="N43" s="206">
        <v>49.09</v>
      </c>
      <c r="O43" s="206">
        <v>69.28</v>
      </c>
      <c r="P43" s="206">
        <v>25.45</v>
      </c>
      <c r="Q43" s="206">
        <v>9.23</v>
      </c>
      <c r="R43" s="206">
        <v>17.559999999999999</v>
      </c>
      <c r="S43" s="206">
        <v>11.2</v>
      </c>
      <c r="T43" s="206">
        <v>0</v>
      </c>
      <c r="U43" s="206">
        <v>39.67</v>
      </c>
      <c r="V43" s="206">
        <v>7.66</v>
      </c>
      <c r="W43" s="206">
        <v>19.53</v>
      </c>
      <c r="X43" s="206">
        <v>41.38</v>
      </c>
      <c r="Y43" s="206">
        <v>0</v>
      </c>
      <c r="Z43" s="206">
        <v>106.46</v>
      </c>
      <c r="AA43" s="206">
        <v>37.96</v>
      </c>
      <c r="AB43" s="206">
        <v>0</v>
      </c>
      <c r="AC43" s="206">
        <v>15.51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8.6199999999999992</v>
      </c>
      <c r="M44" s="206">
        <v>60.15</v>
      </c>
      <c r="N44" s="206">
        <v>49.09</v>
      </c>
      <c r="O44" s="206">
        <v>69.28</v>
      </c>
      <c r="P44" s="206">
        <v>25.45</v>
      </c>
      <c r="Q44" s="206">
        <v>9.23</v>
      </c>
      <c r="R44" s="206">
        <v>17.559999999999999</v>
      </c>
      <c r="S44" s="206">
        <v>11.2</v>
      </c>
      <c r="T44" s="206">
        <v>0</v>
      </c>
      <c r="U44" s="206">
        <v>39.67</v>
      </c>
      <c r="V44" s="206">
        <v>7.66</v>
      </c>
      <c r="W44" s="206">
        <v>19.53</v>
      </c>
      <c r="X44" s="206">
        <v>41.38</v>
      </c>
      <c r="Y44" s="206">
        <v>0</v>
      </c>
      <c r="Z44" s="206">
        <v>106.46</v>
      </c>
      <c r="AA44" s="206">
        <v>37.96</v>
      </c>
      <c r="AB44" s="206">
        <v>0</v>
      </c>
      <c r="AC44" s="206">
        <v>15.51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8.6199999999999992</v>
      </c>
      <c r="M45" s="206">
        <v>60.15</v>
      </c>
      <c r="N45" s="206">
        <v>49.09</v>
      </c>
      <c r="O45" s="206">
        <v>69.28</v>
      </c>
      <c r="P45" s="206">
        <v>25.45</v>
      </c>
      <c r="Q45" s="206">
        <v>9.23</v>
      </c>
      <c r="R45" s="206">
        <v>17.559999999999999</v>
      </c>
      <c r="S45" s="206">
        <v>11.2</v>
      </c>
      <c r="T45" s="206">
        <v>0</v>
      </c>
      <c r="U45" s="206">
        <v>39.67</v>
      </c>
      <c r="V45" s="206">
        <v>7.66</v>
      </c>
      <c r="W45" s="206">
        <v>19.53</v>
      </c>
      <c r="X45" s="206">
        <v>41.38</v>
      </c>
      <c r="Y45" s="206">
        <v>0</v>
      </c>
      <c r="Z45" s="206">
        <v>106.46</v>
      </c>
      <c r="AA45" s="206">
        <v>37.96</v>
      </c>
      <c r="AB45" s="206">
        <v>0</v>
      </c>
      <c r="AC45" s="206">
        <v>15.51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127.11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8.6199999999999992</v>
      </c>
      <c r="M46" s="206">
        <v>60.15</v>
      </c>
      <c r="N46" s="206">
        <v>49.09</v>
      </c>
      <c r="O46" s="206">
        <v>69.28</v>
      </c>
      <c r="P46" s="206">
        <v>25.45</v>
      </c>
      <c r="Q46" s="206">
        <v>9.23</v>
      </c>
      <c r="R46" s="206">
        <v>17.559999999999999</v>
      </c>
      <c r="S46" s="206">
        <v>11.2</v>
      </c>
      <c r="T46" s="206">
        <v>0</v>
      </c>
      <c r="U46" s="206">
        <v>39.67</v>
      </c>
      <c r="V46" s="206">
        <v>7.66</v>
      </c>
      <c r="W46" s="206">
        <v>19.53</v>
      </c>
      <c r="X46" s="206">
        <v>41.38</v>
      </c>
      <c r="Y46" s="206">
        <v>0</v>
      </c>
      <c r="Z46" s="206">
        <v>106.46</v>
      </c>
      <c r="AA46" s="206">
        <v>37.96</v>
      </c>
      <c r="AB46" s="206">
        <v>0</v>
      </c>
      <c r="AC46" s="206">
        <v>15.51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127.67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8.6199999999999992</v>
      </c>
      <c r="M47" s="206">
        <v>60.15</v>
      </c>
      <c r="N47" s="206">
        <v>49.09</v>
      </c>
      <c r="O47" s="206">
        <v>69.28</v>
      </c>
      <c r="P47" s="206">
        <v>26.33</v>
      </c>
      <c r="Q47" s="206">
        <v>9.23</v>
      </c>
      <c r="R47" s="206">
        <v>17.559999999999999</v>
      </c>
      <c r="S47" s="206">
        <v>11.2</v>
      </c>
      <c r="T47" s="206">
        <v>0</v>
      </c>
      <c r="U47" s="206">
        <v>39.67</v>
      </c>
      <c r="V47" s="206">
        <v>7.66</v>
      </c>
      <c r="W47" s="206">
        <v>19.53</v>
      </c>
      <c r="X47" s="206">
        <v>41.38</v>
      </c>
      <c r="Y47" s="206">
        <v>0</v>
      </c>
      <c r="Z47" s="206">
        <v>110.36</v>
      </c>
      <c r="AA47" s="206">
        <v>37.96</v>
      </c>
      <c r="AB47" s="206">
        <v>0</v>
      </c>
      <c r="AC47" s="206">
        <v>15.51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128.26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8.6199999999999992</v>
      </c>
      <c r="M48" s="206">
        <v>60.15</v>
      </c>
      <c r="N48" s="206">
        <v>49.09</v>
      </c>
      <c r="O48" s="206">
        <v>69.28</v>
      </c>
      <c r="P48" s="206">
        <v>26.33</v>
      </c>
      <c r="Q48" s="206">
        <v>9.23</v>
      </c>
      <c r="R48" s="206">
        <v>17.559999999999999</v>
      </c>
      <c r="S48" s="206">
        <v>11.2</v>
      </c>
      <c r="T48" s="206">
        <v>0</v>
      </c>
      <c r="U48" s="206">
        <v>39.67</v>
      </c>
      <c r="V48" s="206">
        <v>7.66</v>
      </c>
      <c r="W48" s="206">
        <v>19.53</v>
      </c>
      <c r="X48" s="206">
        <v>41.38</v>
      </c>
      <c r="Y48" s="206">
        <v>0</v>
      </c>
      <c r="Z48" s="206">
        <v>110.36</v>
      </c>
      <c r="AA48" s="206">
        <v>37.96</v>
      </c>
      <c r="AB48" s="206">
        <v>0</v>
      </c>
      <c r="AC48" s="206">
        <v>15.51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128.26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8.6199999999999992</v>
      </c>
      <c r="M49" s="206">
        <v>60.15</v>
      </c>
      <c r="N49" s="206">
        <v>49.09</v>
      </c>
      <c r="O49" s="206">
        <v>69.28</v>
      </c>
      <c r="P49" s="206">
        <v>26.33</v>
      </c>
      <c r="Q49" s="206">
        <v>9.23</v>
      </c>
      <c r="R49" s="206">
        <v>17.559999999999999</v>
      </c>
      <c r="S49" s="206">
        <v>11.2</v>
      </c>
      <c r="T49" s="206">
        <v>0</v>
      </c>
      <c r="U49" s="206">
        <v>39.67</v>
      </c>
      <c r="V49" s="206">
        <v>7.66</v>
      </c>
      <c r="W49" s="206">
        <v>19.53</v>
      </c>
      <c r="X49" s="206">
        <v>41.38</v>
      </c>
      <c r="Y49" s="206">
        <v>0</v>
      </c>
      <c r="Z49" s="206">
        <v>110.36</v>
      </c>
      <c r="AA49" s="206">
        <v>37.96</v>
      </c>
      <c r="AB49" s="206">
        <v>0</v>
      </c>
      <c r="AC49" s="206">
        <v>15.51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129.5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8.6199999999999992</v>
      </c>
      <c r="M50" s="206">
        <v>60.15</v>
      </c>
      <c r="N50" s="206">
        <v>49.09</v>
      </c>
      <c r="O50" s="206">
        <v>69.28</v>
      </c>
      <c r="P50" s="206">
        <v>26.33</v>
      </c>
      <c r="Q50" s="206">
        <v>9.23</v>
      </c>
      <c r="R50" s="206">
        <v>17.559999999999999</v>
      </c>
      <c r="S50" s="206">
        <v>11.2</v>
      </c>
      <c r="T50" s="206">
        <v>0</v>
      </c>
      <c r="U50" s="206">
        <v>39.67</v>
      </c>
      <c r="V50" s="206">
        <v>7.66</v>
      </c>
      <c r="W50" s="206">
        <v>19.53</v>
      </c>
      <c r="X50" s="206">
        <v>41.38</v>
      </c>
      <c r="Y50" s="206">
        <v>0</v>
      </c>
      <c r="Z50" s="206">
        <v>110.36</v>
      </c>
      <c r="AA50" s="206">
        <v>37.96</v>
      </c>
      <c r="AB50" s="206">
        <v>0</v>
      </c>
      <c r="AC50" s="206">
        <v>15.51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129.5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8.6199999999999992</v>
      </c>
      <c r="M51" s="206">
        <v>60.15</v>
      </c>
      <c r="N51" s="206">
        <v>49.09</v>
      </c>
      <c r="O51" s="206">
        <v>69.28</v>
      </c>
      <c r="P51" s="206">
        <v>26.33</v>
      </c>
      <c r="Q51" s="206">
        <v>9.07</v>
      </c>
      <c r="R51" s="206">
        <v>17.559999999999999</v>
      </c>
      <c r="S51" s="206">
        <v>11.2</v>
      </c>
      <c r="T51" s="206">
        <v>0</v>
      </c>
      <c r="U51" s="206">
        <v>39.67</v>
      </c>
      <c r="V51" s="206">
        <v>7.66</v>
      </c>
      <c r="W51" s="206">
        <v>19.53</v>
      </c>
      <c r="X51" s="206">
        <v>41.38</v>
      </c>
      <c r="Y51" s="206">
        <v>0</v>
      </c>
      <c r="Z51" s="206">
        <v>110.36</v>
      </c>
      <c r="AA51" s="206">
        <v>37.96</v>
      </c>
      <c r="AB51" s="206">
        <v>0</v>
      </c>
      <c r="AC51" s="206">
        <v>16.149999999999999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8.6199999999999992</v>
      </c>
      <c r="M52" s="206">
        <v>60.15</v>
      </c>
      <c r="N52" s="206">
        <v>49.09</v>
      </c>
      <c r="O52" s="206">
        <v>69.28</v>
      </c>
      <c r="P52" s="206">
        <v>26.33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39.67</v>
      </c>
      <c r="V52" s="206">
        <v>7.66</v>
      </c>
      <c r="W52" s="206">
        <v>19.53</v>
      </c>
      <c r="X52" s="206">
        <v>41.38</v>
      </c>
      <c r="Y52" s="206">
        <v>0</v>
      </c>
      <c r="Z52" s="206">
        <v>110.36</v>
      </c>
      <c r="AA52" s="206">
        <v>37.96</v>
      </c>
      <c r="AB52" s="206">
        <v>0</v>
      </c>
      <c r="AC52" s="206">
        <v>16.149999999999999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8.6199999999999992</v>
      </c>
      <c r="M53" s="206">
        <v>60.15</v>
      </c>
      <c r="N53" s="206">
        <v>49.09</v>
      </c>
      <c r="O53" s="206">
        <v>69.28</v>
      </c>
      <c r="P53" s="206">
        <v>26.33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39.67</v>
      </c>
      <c r="V53" s="206">
        <v>7.66</v>
      </c>
      <c r="W53" s="206">
        <v>19.53</v>
      </c>
      <c r="X53" s="206">
        <v>41.38</v>
      </c>
      <c r="Y53" s="206">
        <v>0</v>
      </c>
      <c r="Z53" s="206">
        <v>110.36</v>
      </c>
      <c r="AA53" s="206">
        <v>37.96</v>
      </c>
      <c r="AB53" s="206">
        <v>0</v>
      </c>
      <c r="AC53" s="206">
        <v>16.149999999999999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8.6199999999999992</v>
      </c>
      <c r="M54" s="206">
        <v>60.15</v>
      </c>
      <c r="N54" s="206">
        <v>49.09</v>
      </c>
      <c r="O54" s="206">
        <v>69.28</v>
      </c>
      <c r="P54" s="206">
        <v>26.33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39.67</v>
      </c>
      <c r="V54" s="206">
        <v>7.66</v>
      </c>
      <c r="W54" s="206">
        <v>19.53</v>
      </c>
      <c r="X54" s="206">
        <v>41.38</v>
      </c>
      <c r="Y54" s="206">
        <v>0</v>
      </c>
      <c r="Z54" s="206">
        <v>110.36</v>
      </c>
      <c r="AA54" s="206">
        <v>37.96</v>
      </c>
      <c r="AB54" s="206">
        <v>0</v>
      </c>
      <c r="AC54" s="206">
        <v>16.149999999999999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489.78</v>
      </c>
      <c r="L55" s="206">
        <v>8.6199999999999992</v>
      </c>
      <c r="M55" s="206">
        <v>60.15</v>
      </c>
      <c r="N55" s="206">
        <v>49.09</v>
      </c>
      <c r="O55" s="206">
        <v>69.28</v>
      </c>
      <c r="P55" s="206">
        <v>26.33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39.67</v>
      </c>
      <c r="V55" s="206">
        <v>7.66</v>
      </c>
      <c r="W55" s="206">
        <v>19.53</v>
      </c>
      <c r="X55" s="206">
        <v>41.38</v>
      </c>
      <c r="Y55" s="206">
        <v>0</v>
      </c>
      <c r="Z55" s="206">
        <v>110.36</v>
      </c>
      <c r="AA55" s="206">
        <v>37.96</v>
      </c>
      <c r="AB55" s="206">
        <v>0</v>
      </c>
      <c r="AC55" s="206">
        <v>16.149999999999999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8.6199999999999992</v>
      </c>
      <c r="M56" s="206">
        <v>60.15</v>
      </c>
      <c r="N56" s="206">
        <v>49.09</v>
      </c>
      <c r="O56" s="206">
        <v>69.28</v>
      </c>
      <c r="P56" s="206">
        <v>26.33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39.67</v>
      </c>
      <c r="V56" s="206">
        <v>7.66</v>
      </c>
      <c r="W56" s="206">
        <v>19.53</v>
      </c>
      <c r="X56" s="206">
        <v>41.38</v>
      </c>
      <c r="Y56" s="206">
        <v>0</v>
      </c>
      <c r="Z56" s="206">
        <v>110.36</v>
      </c>
      <c r="AA56" s="206">
        <v>37.96</v>
      </c>
      <c r="AB56" s="206">
        <v>0</v>
      </c>
      <c r="AC56" s="206">
        <v>10.32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489.78</v>
      </c>
      <c r="L57" s="206">
        <v>8.6199999999999992</v>
      </c>
      <c r="M57" s="206">
        <v>60.15</v>
      </c>
      <c r="N57" s="206">
        <v>49.09</v>
      </c>
      <c r="O57" s="206">
        <v>69.28</v>
      </c>
      <c r="P57" s="206">
        <v>26.33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39.67</v>
      </c>
      <c r="V57" s="206">
        <v>7.66</v>
      </c>
      <c r="W57" s="206">
        <v>19.53</v>
      </c>
      <c r="X57" s="206">
        <v>41.38</v>
      </c>
      <c r="Y57" s="206">
        <v>0</v>
      </c>
      <c r="Z57" s="206">
        <v>110.36</v>
      </c>
      <c r="AA57" s="206">
        <v>37.96</v>
      </c>
      <c r="AB57" s="206">
        <v>0</v>
      </c>
      <c r="AC57" s="206">
        <v>16.149999999999999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489.78</v>
      </c>
      <c r="L58" s="206">
        <v>8.6199999999999992</v>
      </c>
      <c r="M58" s="206">
        <v>60.15</v>
      </c>
      <c r="N58" s="206">
        <v>49.09</v>
      </c>
      <c r="O58" s="206">
        <v>69.28</v>
      </c>
      <c r="P58" s="206">
        <v>26.33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39.67</v>
      </c>
      <c r="V58" s="206">
        <v>7.66</v>
      </c>
      <c r="W58" s="206">
        <v>19.53</v>
      </c>
      <c r="X58" s="206">
        <v>41.38</v>
      </c>
      <c r="Y58" s="206">
        <v>0</v>
      </c>
      <c r="Z58" s="206">
        <v>110.36</v>
      </c>
      <c r="AA58" s="206">
        <v>37.96</v>
      </c>
      <c r="AB58" s="206">
        <v>0</v>
      </c>
      <c r="AC58" s="206">
        <v>16.149999999999999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489.78</v>
      </c>
      <c r="L59" s="206">
        <v>8.2100000000000009</v>
      </c>
      <c r="M59" s="206">
        <v>60.15</v>
      </c>
      <c r="N59" s="206">
        <v>49.09</v>
      </c>
      <c r="O59" s="206">
        <v>69.28</v>
      </c>
      <c r="P59" s="206">
        <v>26.33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39.67</v>
      </c>
      <c r="V59" s="206">
        <v>7.66</v>
      </c>
      <c r="W59" s="206">
        <v>19.53</v>
      </c>
      <c r="X59" s="206">
        <v>41.38</v>
      </c>
      <c r="Y59" s="206">
        <v>0</v>
      </c>
      <c r="Z59" s="206">
        <v>110.36</v>
      </c>
      <c r="AA59" s="206">
        <v>37.96</v>
      </c>
      <c r="AB59" s="206">
        <v>0</v>
      </c>
      <c r="AC59" s="206">
        <v>16.149999999999999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489.78</v>
      </c>
      <c r="L60" s="206">
        <v>8.6199999999999992</v>
      </c>
      <c r="M60" s="206">
        <v>60.15</v>
      </c>
      <c r="N60" s="206">
        <v>49.09</v>
      </c>
      <c r="O60" s="206">
        <v>69.28</v>
      </c>
      <c r="P60" s="206">
        <v>26.33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39.67</v>
      </c>
      <c r="V60" s="206">
        <v>7.66</v>
      </c>
      <c r="W60" s="206">
        <v>19.53</v>
      </c>
      <c r="X60" s="206">
        <v>41.38</v>
      </c>
      <c r="Y60" s="206">
        <v>0</v>
      </c>
      <c r="Z60" s="206">
        <v>110.36</v>
      </c>
      <c r="AA60" s="206">
        <v>37.96</v>
      </c>
      <c r="AB60" s="206">
        <v>0</v>
      </c>
      <c r="AC60" s="206">
        <v>16.149999999999999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8.6199999999999992</v>
      </c>
      <c r="M61" s="206">
        <v>60.15</v>
      </c>
      <c r="N61" s="206">
        <v>49.09</v>
      </c>
      <c r="O61" s="206">
        <v>69.28</v>
      </c>
      <c r="P61" s="206">
        <v>26.33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39.67</v>
      </c>
      <c r="V61" s="206">
        <v>7.66</v>
      </c>
      <c r="W61" s="206">
        <v>19.53</v>
      </c>
      <c r="X61" s="206">
        <v>41.38</v>
      </c>
      <c r="Y61" s="206">
        <v>0</v>
      </c>
      <c r="Z61" s="206">
        <v>110.36</v>
      </c>
      <c r="AA61" s="206">
        <v>37.96</v>
      </c>
      <c r="AB61" s="206">
        <v>0</v>
      </c>
      <c r="AC61" s="206">
        <v>16.149999999999999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81.17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8.6199999999999992</v>
      </c>
      <c r="M62" s="206">
        <v>60.15</v>
      </c>
      <c r="N62" s="206">
        <v>49.09</v>
      </c>
      <c r="O62" s="206">
        <v>69.28</v>
      </c>
      <c r="P62" s="206">
        <v>26.33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39.67</v>
      </c>
      <c r="V62" s="206">
        <v>7.66</v>
      </c>
      <c r="W62" s="206">
        <v>19.53</v>
      </c>
      <c r="X62" s="206">
        <v>41.38</v>
      </c>
      <c r="Y62" s="206">
        <v>0</v>
      </c>
      <c r="Z62" s="206">
        <v>110.36</v>
      </c>
      <c r="AA62" s="206">
        <v>37.96</v>
      </c>
      <c r="AB62" s="206">
        <v>0</v>
      </c>
      <c r="AC62" s="206">
        <v>16.149999999999999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81.17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8.6199999999999992</v>
      </c>
      <c r="M63" s="206">
        <v>60.15</v>
      </c>
      <c r="N63" s="206">
        <v>49.09</v>
      </c>
      <c r="O63" s="206">
        <v>69.28</v>
      </c>
      <c r="P63" s="206">
        <v>26.33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39.67</v>
      </c>
      <c r="V63" s="206">
        <v>7.66</v>
      </c>
      <c r="W63" s="206">
        <v>19.53</v>
      </c>
      <c r="X63" s="206">
        <v>41.38</v>
      </c>
      <c r="Y63" s="206">
        <v>0</v>
      </c>
      <c r="Z63" s="206">
        <v>110.36</v>
      </c>
      <c r="AA63" s="206">
        <v>37.96</v>
      </c>
      <c r="AB63" s="206">
        <v>0</v>
      </c>
      <c r="AC63" s="206">
        <v>16.149999999999999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81.17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8.6199999999999992</v>
      </c>
      <c r="M64" s="206">
        <v>60.15</v>
      </c>
      <c r="N64" s="206">
        <v>49.09</v>
      </c>
      <c r="O64" s="206">
        <v>69.28</v>
      </c>
      <c r="P64" s="206">
        <v>26.33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39.67</v>
      </c>
      <c r="V64" s="206">
        <v>7.66</v>
      </c>
      <c r="W64" s="206">
        <v>19.53</v>
      </c>
      <c r="X64" s="206">
        <v>41.38</v>
      </c>
      <c r="Y64" s="206">
        <v>0</v>
      </c>
      <c r="Z64" s="206">
        <v>110.36</v>
      </c>
      <c r="AA64" s="206">
        <v>37.96</v>
      </c>
      <c r="AB64" s="206">
        <v>0</v>
      </c>
      <c r="AC64" s="206">
        <v>16.149999999999999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81.17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8.6199999999999992</v>
      </c>
      <c r="M65" s="206">
        <v>60.15</v>
      </c>
      <c r="N65" s="206">
        <v>49.09</v>
      </c>
      <c r="O65" s="206">
        <v>69.28</v>
      </c>
      <c r="P65" s="206">
        <v>26.33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39.67</v>
      </c>
      <c r="V65" s="206">
        <v>7.66</v>
      </c>
      <c r="W65" s="206">
        <v>19.53</v>
      </c>
      <c r="X65" s="206">
        <v>41.38</v>
      </c>
      <c r="Y65" s="206">
        <v>0</v>
      </c>
      <c r="Z65" s="206">
        <v>110.36</v>
      </c>
      <c r="AA65" s="206">
        <v>37.96</v>
      </c>
      <c r="AB65" s="206">
        <v>0</v>
      </c>
      <c r="AC65" s="206">
        <v>16.149999999999999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8.6199999999999992</v>
      </c>
      <c r="M66" s="206">
        <v>60.15</v>
      </c>
      <c r="N66" s="206">
        <v>49.09</v>
      </c>
      <c r="O66" s="206">
        <v>69.28</v>
      </c>
      <c r="P66" s="206">
        <v>26.33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39.67</v>
      </c>
      <c r="V66" s="206">
        <v>7.66</v>
      </c>
      <c r="W66" s="206">
        <v>19.53</v>
      </c>
      <c r="X66" s="206">
        <v>41.38</v>
      </c>
      <c r="Y66" s="206">
        <v>0</v>
      </c>
      <c r="Z66" s="206">
        <v>110.36</v>
      </c>
      <c r="AA66" s="206">
        <v>37.96</v>
      </c>
      <c r="AB66" s="206">
        <v>0</v>
      </c>
      <c r="AC66" s="206">
        <v>16.149999999999999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83.47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8.6199999999999992</v>
      </c>
      <c r="M67" s="206">
        <v>60.15</v>
      </c>
      <c r="N67" s="206">
        <v>49.09</v>
      </c>
      <c r="O67" s="206">
        <v>69.28</v>
      </c>
      <c r="P67" s="206">
        <v>26.33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39.67</v>
      </c>
      <c r="V67" s="206">
        <v>7.66</v>
      </c>
      <c r="W67" s="206">
        <v>19.53</v>
      </c>
      <c r="X67" s="206">
        <v>41.38</v>
      </c>
      <c r="Y67" s="206">
        <v>0</v>
      </c>
      <c r="Z67" s="206">
        <v>110.36</v>
      </c>
      <c r="AA67" s="206">
        <v>37.96</v>
      </c>
      <c r="AB67" s="206">
        <v>0</v>
      </c>
      <c r="AC67" s="206">
        <v>16.149999999999999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81.17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8.6199999999999992</v>
      </c>
      <c r="M68" s="206">
        <v>60.15</v>
      </c>
      <c r="N68" s="206">
        <v>49.09</v>
      </c>
      <c r="O68" s="206">
        <v>69.28</v>
      </c>
      <c r="P68" s="206">
        <v>26.33</v>
      </c>
      <c r="Q68" s="206">
        <v>8.82</v>
      </c>
      <c r="R68" s="206">
        <v>17.559999999999999</v>
      </c>
      <c r="S68" s="206">
        <v>10.96</v>
      </c>
      <c r="T68" s="206">
        <v>0</v>
      </c>
      <c r="U68" s="206">
        <v>39.67</v>
      </c>
      <c r="V68" s="206">
        <v>7.66</v>
      </c>
      <c r="W68" s="206">
        <v>19.53</v>
      </c>
      <c r="X68" s="206">
        <v>41.38</v>
      </c>
      <c r="Y68" s="206">
        <v>0</v>
      </c>
      <c r="Z68" s="206">
        <v>110.36</v>
      </c>
      <c r="AA68" s="206">
        <v>37.96</v>
      </c>
      <c r="AB68" s="206">
        <v>0</v>
      </c>
      <c r="AC68" s="206">
        <v>16.149999999999999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81.17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8.6199999999999992</v>
      </c>
      <c r="M69" s="206">
        <v>60.15</v>
      </c>
      <c r="N69" s="206">
        <v>49.09</v>
      </c>
      <c r="O69" s="206">
        <v>69.28</v>
      </c>
      <c r="P69" s="206">
        <v>26.33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39.67</v>
      </c>
      <c r="V69" s="206">
        <v>7.66</v>
      </c>
      <c r="W69" s="206">
        <v>19.53</v>
      </c>
      <c r="X69" s="206">
        <v>41.38</v>
      </c>
      <c r="Y69" s="206">
        <v>0</v>
      </c>
      <c r="Z69" s="206">
        <v>110.36</v>
      </c>
      <c r="AA69" s="206">
        <v>37.96</v>
      </c>
      <c r="AB69" s="206">
        <v>0</v>
      </c>
      <c r="AC69" s="206">
        <v>16.149999999999999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30.46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8.6199999999999992</v>
      </c>
      <c r="M70" s="206">
        <v>60.15</v>
      </c>
      <c r="N70" s="206">
        <v>49.09</v>
      </c>
      <c r="O70" s="206">
        <v>69.28</v>
      </c>
      <c r="P70" s="206">
        <v>26.33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39.67</v>
      </c>
      <c r="V70" s="206">
        <v>7.66</v>
      </c>
      <c r="W70" s="206">
        <v>19.53</v>
      </c>
      <c r="X70" s="206">
        <v>41.38</v>
      </c>
      <c r="Y70" s="206">
        <v>0</v>
      </c>
      <c r="Z70" s="206">
        <v>110.36</v>
      </c>
      <c r="AA70" s="206">
        <v>37.96</v>
      </c>
      <c r="AB70" s="206">
        <v>0</v>
      </c>
      <c r="AC70" s="206">
        <v>16.149999999999999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14.72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8.6199999999999992</v>
      </c>
      <c r="M71" s="206">
        <v>60.15</v>
      </c>
      <c r="N71" s="206">
        <v>49.09</v>
      </c>
      <c r="O71" s="206">
        <v>69.28</v>
      </c>
      <c r="P71" s="206">
        <v>26.33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39.67</v>
      </c>
      <c r="V71" s="206">
        <v>7.66</v>
      </c>
      <c r="W71" s="206">
        <v>19.53</v>
      </c>
      <c r="X71" s="206">
        <v>41.38</v>
      </c>
      <c r="Y71" s="206">
        <v>0</v>
      </c>
      <c r="Z71" s="206">
        <v>110.36</v>
      </c>
      <c r="AA71" s="206">
        <v>37.96</v>
      </c>
      <c r="AB71" s="206">
        <v>0</v>
      </c>
      <c r="AC71" s="206">
        <v>15.51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4.74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8.6199999999999992</v>
      </c>
      <c r="M72" s="206">
        <v>60.15</v>
      </c>
      <c r="N72" s="206">
        <v>49.09</v>
      </c>
      <c r="O72" s="206">
        <v>69.28</v>
      </c>
      <c r="P72" s="206">
        <v>26.33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39.67</v>
      </c>
      <c r="V72" s="206">
        <v>7.66</v>
      </c>
      <c r="W72" s="206">
        <v>19.53</v>
      </c>
      <c r="X72" s="206">
        <v>41.38</v>
      </c>
      <c r="Y72" s="206">
        <v>0</v>
      </c>
      <c r="Z72" s="206">
        <v>110.36</v>
      </c>
      <c r="AA72" s="206">
        <v>37.96</v>
      </c>
      <c r="AB72" s="206">
        <v>0</v>
      </c>
      <c r="AC72" s="206">
        <v>15.51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8.6199999999999992</v>
      </c>
      <c r="M73" s="206">
        <v>60.15</v>
      </c>
      <c r="N73" s="206">
        <v>49.09</v>
      </c>
      <c r="O73" s="206">
        <v>69.28</v>
      </c>
      <c r="P73" s="206">
        <v>26.33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39.67</v>
      </c>
      <c r="V73" s="206">
        <v>7.66</v>
      </c>
      <c r="W73" s="206">
        <v>19.53</v>
      </c>
      <c r="X73" s="206">
        <v>41.38</v>
      </c>
      <c r="Y73" s="206">
        <v>0</v>
      </c>
      <c r="Z73" s="206">
        <v>110.36</v>
      </c>
      <c r="AA73" s="206">
        <v>37.96</v>
      </c>
      <c r="AB73" s="206">
        <v>0</v>
      </c>
      <c r="AC73" s="206">
        <v>15.51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8.6199999999999992</v>
      </c>
      <c r="M74" s="206">
        <v>60.15</v>
      </c>
      <c r="N74" s="206">
        <v>49.09</v>
      </c>
      <c r="O74" s="206">
        <v>69.28</v>
      </c>
      <c r="P74" s="206">
        <v>26.33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39.67</v>
      </c>
      <c r="V74" s="206">
        <v>7.66</v>
      </c>
      <c r="W74" s="206">
        <v>19.53</v>
      </c>
      <c r="X74" s="206">
        <v>41.38</v>
      </c>
      <c r="Y74" s="206">
        <v>0</v>
      </c>
      <c r="Z74" s="206">
        <v>110.36</v>
      </c>
      <c r="AA74" s="206">
        <v>37.96</v>
      </c>
      <c r="AB74" s="206">
        <v>0</v>
      </c>
      <c r="AC74" s="206">
        <v>15.51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8.6199999999999992</v>
      </c>
      <c r="M75" s="206">
        <v>60.15</v>
      </c>
      <c r="N75" s="206">
        <v>49.09</v>
      </c>
      <c r="O75" s="206">
        <v>69.28</v>
      </c>
      <c r="P75" s="206">
        <v>26.33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39.67</v>
      </c>
      <c r="V75" s="206">
        <v>7.66</v>
      </c>
      <c r="W75" s="206">
        <v>19.52</v>
      </c>
      <c r="X75" s="206">
        <v>41.38</v>
      </c>
      <c r="Y75" s="206">
        <v>0</v>
      </c>
      <c r="Z75" s="206">
        <v>110.36</v>
      </c>
      <c r="AA75" s="206">
        <v>37.96</v>
      </c>
      <c r="AB75" s="206">
        <v>0</v>
      </c>
      <c r="AC75" s="206">
        <v>15.51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8.6199999999999992</v>
      </c>
      <c r="M76" s="206">
        <v>60.15</v>
      </c>
      <c r="N76" s="206">
        <v>49.09</v>
      </c>
      <c r="O76" s="206">
        <v>69.28</v>
      </c>
      <c r="P76" s="206">
        <v>26.33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39.67</v>
      </c>
      <c r="V76" s="206">
        <v>7.66</v>
      </c>
      <c r="W76" s="206">
        <v>19.52</v>
      </c>
      <c r="X76" s="206">
        <v>41.38</v>
      </c>
      <c r="Y76" s="206">
        <v>0</v>
      </c>
      <c r="Z76" s="206">
        <v>110.36</v>
      </c>
      <c r="AA76" s="206">
        <v>37.96</v>
      </c>
      <c r="AB76" s="206">
        <v>0</v>
      </c>
      <c r="AC76" s="206">
        <v>15.51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8.6199999999999992</v>
      </c>
      <c r="M77" s="206">
        <v>60.15</v>
      </c>
      <c r="N77" s="206">
        <v>49.09</v>
      </c>
      <c r="O77" s="206">
        <v>69.28</v>
      </c>
      <c r="P77" s="206">
        <v>26.33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39.67</v>
      </c>
      <c r="V77" s="206">
        <v>7.66</v>
      </c>
      <c r="W77" s="206">
        <v>19.53</v>
      </c>
      <c r="X77" s="206">
        <v>41.38</v>
      </c>
      <c r="Y77" s="206">
        <v>0</v>
      </c>
      <c r="Z77" s="206">
        <v>110.36</v>
      </c>
      <c r="AA77" s="206">
        <v>37.96</v>
      </c>
      <c r="AB77" s="206">
        <v>0</v>
      </c>
      <c r="AC77" s="206">
        <v>15.51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8.6199999999999992</v>
      </c>
      <c r="M78" s="206">
        <v>60.15</v>
      </c>
      <c r="N78" s="206">
        <v>49.09</v>
      </c>
      <c r="O78" s="206">
        <v>69.28</v>
      </c>
      <c r="P78" s="206">
        <v>26.33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39.67</v>
      </c>
      <c r="V78" s="206">
        <v>7.66</v>
      </c>
      <c r="W78" s="206">
        <v>19.53</v>
      </c>
      <c r="X78" s="206">
        <v>41.38</v>
      </c>
      <c r="Y78" s="206">
        <v>0</v>
      </c>
      <c r="Z78" s="206">
        <v>110.36</v>
      </c>
      <c r="AA78" s="206">
        <v>37.96</v>
      </c>
      <c r="AB78" s="206">
        <v>0</v>
      </c>
      <c r="AC78" s="206">
        <v>15.51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8.6199999999999992</v>
      </c>
      <c r="M79" s="206">
        <v>60.15</v>
      </c>
      <c r="N79" s="206">
        <v>49.09</v>
      </c>
      <c r="O79" s="206">
        <v>69.28</v>
      </c>
      <c r="P79" s="206">
        <v>26.33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39.67</v>
      </c>
      <c r="V79" s="206">
        <v>7.66</v>
      </c>
      <c r="W79" s="206">
        <v>19.53</v>
      </c>
      <c r="X79" s="206">
        <v>41.38</v>
      </c>
      <c r="Y79" s="206">
        <v>0</v>
      </c>
      <c r="Z79" s="206">
        <v>110.36</v>
      </c>
      <c r="AA79" s="206">
        <v>37.96</v>
      </c>
      <c r="AB79" s="206">
        <v>0</v>
      </c>
      <c r="AC79" s="206">
        <v>15.51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8.6199999999999992</v>
      </c>
      <c r="M80" s="206">
        <v>60.15</v>
      </c>
      <c r="N80" s="206">
        <v>49.09</v>
      </c>
      <c r="O80" s="206">
        <v>69.28</v>
      </c>
      <c r="P80" s="206">
        <v>26.33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39.67</v>
      </c>
      <c r="V80" s="206">
        <v>7.66</v>
      </c>
      <c r="W80" s="206">
        <v>19.53</v>
      </c>
      <c r="X80" s="206">
        <v>41.38</v>
      </c>
      <c r="Y80" s="206">
        <v>0</v>
      </c>
      <c r="Z80" s="206">
        <v>110.36</v>
      </c>
      <c r="AA80" s="206">
        <v>37.96</v>
      </c>
      <c r="AB80" s="206">
        <v>0</v>
      </c>
      <c r="AC80" s="206">
        <v>15.51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8.6199999999999992</v>
      </c>
      <c r="M81" s="206">
        <v>60.15</v>
      </c>
      <c r="N81" s="206">
        <v>49.09</v>
      </c>
      <c r="O81" s="206">
        <v>69.28</v>
      </c>
      <c r="P81" s="206">
        <v>26.33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39.67</v>
      </c>
      <c r="V81" s="206">
        <v>7.66</v>
      </c>
      <c r="W81" s="206">
        <v>19.53</v>
      </c>
      <c r="X81" s="206">
        <v>41.38</v>
      </c>
      <c r="Y81" s="206">
        <v>0</v>
      </c>
      <c r="Z81" s="206">
        <v>110.36</v>
      </c>
      <c r="AA81" s="206">
        <v>37.96</v>
      </c>
      <c r="AB81" s="206">
        <v>0</v>
      </c>
      <c r="AC81" s="206">
        <v>15.51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78.959999999999994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8.6199999999999992</v>
      </c>
      <c r="M82" s="206">
        <v>60.15</v>
      </c>
      <c r="N82" s="206">
        <v>49.09</v>
      </c>
      <c r="O82" s="206">
        <v>69.28</v>
      </c>
      <c r="P82" s="206">
        <v>26.33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39.67</v>
      </c>
      <c r="V82" s="206">
        <v>7.66</v>
      </c>
      <c r="W82" s="206">
        <v>19.53</v>
      </c>
      <c r="X82" s="206">
        <v>41.38</v>
      </c>
      <c r="Y82" s="206">
        <v>0</v>
      </c>
      <c r="Z82" s="206">
        <v>110.36</v>
      </c>
      <c r="AA82" s="206">
        <v>37.96</v>
      </c>
      <c r="AB82" s="206">
        <v>0</v>
      </c>
      <c r="AC82" s="206">
        <v>15.51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78.959999999999994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8.6199999999999992</v>
      </c>
      <c r="M83" s="206">
        <v>60.15</v>
      </c>
      <c r="N83" s="206">
        <v>49.09</v>
      </c>
      <c r="O83" s="206">
        <v>69.28</v>
      </c>
      <c r="P83" s="206">
        <v>26.33</v>
      </c>
      <c r="Q83" s="206">
        <v>9.1</v>
      </c>
      <c r="R83" s="206">
        <v>17.559999999999999</v>
      </c>
      <c r="S83" s="206">
        <v>10.96</v>
      </c>
      <c r="T83" s="206">
        <v>0</v>
      </c>
      <c r="U83" s="206">
        <v>39.67</v>
      </c>
      <c r="V83" s="206">
        <v>7.66</v>
      </c>
      <c r="W83" s="206">
        <v>19.53</v>
      </c>
      <c r="X83" s="206">
        <v>41.38</v>
      </c>
      <c r="Y83" s="206">
        <v>0</v>
      </c>
      <c r="Z83" s="206">
        <v>110.36</v>
      </c>
      <c r="AA83" s="206">
        <v>37.96</v>
      </c>
      <c r="AB83" s="206">
        <v>0</v>
      </c>
      <c r="AC83" s="206">
        <v>15.51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80.290000000000006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8.6199999999999992</v>
      </c>
      <c r="M84" s="206">
        <v>60.15</v>
      </c>
      <c r="N84" s="206">
        <v>49.09</v>
      </c>
      <c r="O84" s="206">
        <v>69.28</v>
      </c>
      <c r="P84" s="206">
        <v>26.33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39.67</v>
      </c>
      <c r="V84" s="206">
        <v>7.66</v>
      </c>
      <c r="W84" s="206">
        <v>19.53</v>
      </c>
      <c r="X84" s="206">
        <v>41.38</v>
      </c>
      <c r="Y84" s="206">
        <v>0</v>
      </c>
      <c r="Z84" s="206">
        <v>110.36</v>
      </c>
      <c r="AA84" s="206">
        <v>37.96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80.290000000000006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8.6199999999999992</v>
      </c>
      <c r="M85" s="206">
        <v>60.15</v>
      </c>
      <c r="N85" s="206">
        <v>49.09</v>
      </c>
      <c r="O85" s="206">
        <v>69.28</v>
      </c>
      <c r="P85" s="206">
        <v>26.33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39.67</v>
      </c>
      <c r="V85" s="206">
        <v>7.66</v>
      </c>
      <c r="W85" s="206">
        <v>19.53</v>
      </c>
      <c r="X85" s="206">
        <v>41.38</v>
      </c>
      <c r="Y85" s="206">
        <v>0</v>
      </c>
      <c r="Z85" s="206">
        <v>110.36</v>
      </c>
      <c r="AA85" s="206">
        <v>37.96</v>
      </c>
      <c r="AB85" s="206">
        <v>0</v>
      </c>
      <c r="AC85" s="206">
        <v>15.51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80.290000000000006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8.6199999999999992</v>
      </c>
      <c r="M86" s="206">
        <v>60.15</v>
      </c>
      <c r="N86" s="206">
        <v>49.09</v>
      </c>
      <c r="O86" s="206">
        <v>69.28</v>
      </c>
      <c r="P86" s="206">
        <v>26.33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39.67</v>
      </c>
      <c r="V86" s="206">
        <v>7.66</v>
      </c>
      <c r="W86" s="206">
        <v>19.53</v>
      </c>
      <c r="X86" s="206">
        <v>41.38</v>
      </c>
      <c r="Y86" s="206">
        <v>0</v>
      </c>
      <c r="Z86" s="206">
        <v>110.36</v>
      </c>
      <c r="AA86" s="206">
        <v>37.96</v>
      </c>
      <c r="AB86" s="206">
        <v>0</v>
      </c>
      <c r="AC86" s="206">
        <v>15.51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80.290000000000006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8.6199999999999992</v>
      </c>
      <c r="M87" s="206">
        <v>60.15</v>
      </c>
      <c r="N87" s="206">
        <v>49.09</v>
      </c>
      <c r="O87" s="206">
        <v>69.28</v>
      </c>
      <c r="P87" s="206">
        <v>26.33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39.67</v>
      </c>
      <c r="V87" s="206">
        <v>7.66</v>
      </c>
      <c r="W87" s="206">
        <v>19.53</v>
      </c>
      <c r="X87" s="206">
        <v>41.38</v>
      </c>
      <c r="Y87" s="206">
        <v>0</v>
      </c>
      <c r="Z87" s="206">
        <v>110.36</v>
      </c>
      <c r="AA87" s="206">
        <v>37.96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81.41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8.6199999999999992</v>
      </c>
      <c r="M88" s="206">
        <v>60.15</v>
      </c>
      <c r="N88" s="206">
        <v>49.09</v>
      </c>
      <c r="O88" s="206">
        <v>69.28</v>
      </c>
      <c r="P88" s="206">
        <v>26.33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39.67</v>
      </c>
      <c r="V88" s="206">
        <v>7.66</v>
      </c>
      <c r="W88" s="206">
        <v>19.53</v>
      </c>
      <c r="X88" s="206">
        <v>41.38</v>
      </c>
      <c r="Y88" s="206">
        <v>0</v>
      </c>
      <c r="Z88" s="206">
        <v>110.36</v>
      </c>
      <c r="AA88" s="206">
        <v>37.96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81.41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1.92</v>
      </c>
      <c r="M89" s="206">
        <v>60.15</v>
      </c>
      <c r="N89" s="206">
        <v>49.09</v>
      </c>
      <c r="O89" s="206">
        <v>69.28</v>
      </c>
      <c r="P89" s="206">
        <v>26.33</v>
      </c>
      <c r="Q89" s="206">
        <v>5.45</v>
      </c>
      <c r="R89" s="206">
        <v>17.559999999999999</v>
      </c>
      <c r="S89" s="206">
        <v>8.0500000000000007</v>
      </c>
      <c r="T89" s="206">
        <v>0</v>
      </c>
      <c r="U89" s="206">
        <v>39.67</v>
      </c>
      <c r="V89" s="206">
        <v>7.66</v>
      </c>
      <c r="W89" s="206">
        <v>19.53</v>
      </c>
      <c r="X89" s="206">
        <v>41.38</v>
      </c>
      <c r="Y89" s="206">
        <v>0</v>
      </c>
      <c r="Z89" s="206">
        <v>110.36</v>
      </c>
      <c r="AA89" s="206">
        <v>37.96</v>
      </c>
      <c r="AB89" s="206">
        <v>0</v>
      </c>
      <c r="AC89" s="206">
        <v>10.06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81.41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1.92</v>
      </c>
      <c r="M90" s="206">
        <v>60.15</v>
      </c>
      <c r="N90" s="206">
        <v>49.09</v>
      </c>
      <c r="O90" s="206">
        <v>69.28</v>
      </c>
      <c r="P90" s="206">
        <v>26.33</v>
      </c>
      <c r="Q90" s="206">
        <v>3.68</v>
      </c>
      <c r="R90" s="206">
        <v>17.559999999999999</v>
      </c>
      <c r="S90" s="206">
        <v>4.8499999999999996</v>
      </c>
      <c r="T90" s="206">
        <v>0</v>
      </c>
      <c r="U90" s="206">
        <v>39.67</v>
      </c>
      <c r="V90" s="206">
        <v>7.66</v>
      </c>
      <c r="W90" s="206">
        <v>19.53</v>
      </c>
      <c r="X90" s="206">
        <v>41.38</v>
      </c>
      <c r="Y90" s="206">
        <v>0</v>
      </c>
      <c r="Z90" s="206">
        <v>110.36</v>
      </c>
      <c r="AA90" s="206">
        <v>37.96</v>
      </c>
      <c r="AB90" s="206">
        <v>0</v>
      </c>
      <c r="AC90" s="206">
        <v>10.06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81.41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489.78</v>
      </c>
      <c r="L91" s="206">
        <v>1.92</v>
      </c>
      <c r="M91" s="206">
        <v>60.15</v>
      </c>
      <c r="N91" s="206">
        <v>49.09</v>
      </c>
      <c r="O91" s="206">
        <v>69.28</v>
      </c>
      <c r="P91" s="206">
        <v>26.33</v>
      </c>
      <c r="Q91" s="206">
        <v>4.45</v>
      </c>
      <c r="R91" s="206">
        <v>17.559999999999999</v>
      </c>
      <c r="S91" s="206">
        <v>3.84</v>
      </c>
      <c r="T91" s="206">
        <v>0</v>
      </c>
      <c r="U91" s="206">
        <v>39.67</v>
      </c>
      <c r="V91" s="206">
        <v>7.67</v>
      </c>
      <c r="W91" s="206">
        <v>19.53</v>
      </c>
      <c r="X91" s="206">
        <v>41.38</v>
      </c>
      <c r="Y91" s="206">
        <v>0</v>
      </c>
      <c r="Z91" s="206">
        <v>110.36</v>
      </c>
      <c r="AA91" s="206">
        <v>37.96</v>
      </c>
      <c r="AB91" s="206">
        <v>0</v>
      </c>
      <c r="AC91" s="206">
        <v>15.51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81.41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489.78</v>
      </c>
      <c r="L92" s="206">
        <v>1.92</v>
      </c>
      <c r="M92" s="206">
        <v>60.15</v>
      </c>
      <c r="N92" s="206">
        <v>49.09</v>
      </c>
      <c r="O92" s="206">
        <v>69.28</v>
      </c>
      <c r="P92" s="206">
        <v>26.33</v>
      </c>
      <c r="Q92" s="206">
        <v>4.45</v>
      </c>
      <c r="R92" s="206">
        <v>17.559999999999999</v>
      </c>
      <c r="S92" s="206">
        <v>3.84</v>
      </c>
      <c r="T92" s="206">
        <v>0</v>
      </c>
      <c r="U92" s="206">
        <v>39.67</v>
      </c>
      <c r="V92" s="206">
        <v>7.67</v>
      </c>
      <c r="W92" s="206">
        <v>19.53</v>
      </c>
      <c r="X92" s="206">
        <v>41.38</v>
      </c>
      <c r="Y92" s="206">
        <v>0</v>
      </c>
      <c r="Z92" s="206">
        <v>110.36</v>
      </c>
      <c r="AA92" s="206">
        <v>37.96</v>
      </c>
      <c r="AB92" s="206">
        <v>0</v>
      </c>
      <c r="AC92" s="206">
        <v>15.51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81.41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411</v>
      </c>
      <c r="L93" s="206">
        <v>1.92</v>
      </c>
      <c r="M93" s="206">
        <v>60.15</v>
      </c>
      <c r="N93" s="206">
        <v>49.09</v>
      </c>
      <c r="O93" s="206">
        <v>69.28</v>
      </c>
      <c r="P93" s="206">
        <v>26.33</v>
      </c>
      <c r="Q93" s="206">
        <v>4.45</v>
      </c>
      <c r="R93" s="206">
        <v>17.559999999999999</v>
      </c>
      <c r="S93" s="206">
        <v>3.83</v>
      </c>
      <c r="T93" s="206">
        <v>0</v>
      </c>
      <c r="U93" s="206">
        <v>39.67</v>
      </c>
      <c r="V93" s="206">
        <v>7.67</v>
      </c>
      <c r="W93" s="206">
        <v>19.53</v>
      </c>
      <c r="X93" s="206">
        <v>41.38</v>
      </c>
      <c r="Y93" s="206">
        <v>0</v>
      </c>
      <c r="Z93" s="206">
        <v>110.36</v>
      </c>
      <c r="AA93" s="206">
        <v>37.96</v>
      </c>
      <c r="AB93" s="206">
        <v>0</v>
      </c>
      <c r="AC93" s="206">
        <v>16.149999999999999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81.41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374.62</v>
      </c>
      <c r="L94" s="206">
        <v>1.92</v>
      </c>
      <c r="M94" s="206">
        <v>60.15</v>
      </c>
      <c r="N94" s="206">
        <v>49.09</v>
      </c>
      <c r="O94" s="206">
        <v>69.28</v>
      </c>
      <c r="P94" s="206">
        <v>26.33</v>
      </c>
      <c r="Q94" s="206">
        <v>4.45</v>
      </c>
      <c r="R94" s="206">
        <v>17.559999999999999</v>
      </c>
      <c r="S94" s="206">
        <v>3.83</v>
      </c>
      <c r="T94" s="206">
        <v>0</v>
      </c>
      <c r="U94" s="206">
        <v>39.67</v>
      </c>
      <c r="V94" s="206">
        <v>7.67</v>
      </c>
      <c r="W94" s="206">
        <v>19.53</v>
      </c>
      <c r="X94" s="206">
        <v>41.38</v>
      </c>
      <c r="Y94" s="206">
        <v>0</v>
      </c>
      <c r="Z94" s="206">
        <v>110.36</v>
      </c>
      <c r="AA94" s="206">
        <v>37.96</v>
      </c>
      <c r="AB94" s="206">
        <v>0</v>
      </c>
      <c r="AC94" s="206">
        <v>16.149999999999999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81.41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375.57</v>
      </c>
      <c r="L95" s="206">
        <v>1.92</v>
      </c>
      <c r="M95" s="206">
        <v>60.15</v>
      </c>
      <c r="N95" s="206">
        <v>49.09</v>
      </c>
      <c r="O95" s="206">
        <v>69.28</v>
      </c>
      <c r="P95" s="206">
        <v>26.33</v>
      </c>
      <c r="Q95" s="206">
        <v>4.55</v>
      </c>
      <c r="R95" s="206">
        <v>17.559999999999999</v>
      </c>
      <c r="S95" s="206">
        <v>4</v>
      </c>
      <c r="T95" s="206">
        <v>0</v>
      </c>
      <c r="U95" s="206">
        <v>39.67</v>
      </c>
      <c r="V95" s="206">
        <v>7.66</v>
      </c>
      <c r="W95" s="206">
        <v>19.53</v>
      </c>
      <c r="X95" s="206">
        <v>41.38</v>
      </c>
      <c r="Y95" s="206">
        <v>0</v>
      </c>
      <c r="Z95" s="206">
        <v>110.36</v>
      </c>
      <c r="AA95" s="206">
        <v>37.96</v>
      </c>
      <c r="AB95" s="206">
        <v>0</v>
      </c>
      <c r="AC95" s="206">
        <v>16.149999999999999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81.41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377.49</v>
      </c>
      <c r="L96" s="206">
        <v>1.92</v>
      </c>
      <c r="M96" s="206">
        <v>60.15</v>
      </c>
      <c r="N96" s="206">
        <v>49.09</v>
      </c>
      <c r="O96" s="206">
        <v>69.28</v>
      </c>
      <c r="P96" s="206">
        <v>26.33</v>
      </c>
      <c r="Q96" s="206">
        <v>4.55</v>
      </c>
      <c r="R96" s="206">
        <v>17.579999999999998</v>
      </c>
      <c r="S96" s="206">
        <v>4</v>
      </c>
      <c r="T96" s="206">
        <v>0</v>
      </c>
      <c r="U96" s="206">
        <v>39.67</v>
      </c>
      <c r="V96" s="206">
        <v>7.66</v>
      </c>
      <c r="W96" s="206">
        <v>19.53</v>
      </c>
      <c r="X96" s="206">
        <v>41.38</v>
      </c>
      <c r="Y96" s="206">
        <v>0</v>
      </c>
      <c r="Z96" s="206">
        <v>110.36</v>
      </c>
      <c r="AA96" s="206">
        <v>37.96</v>
      </c>
      <c r="AB96" s="206">
        <v>0</v>
      </c>
      <c r="AC96" s="206">
        <v>16.149999999999999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81.41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326.70999999999998</v>
      </c>
      <c r="L97" s="206">
        <v>1.92</v>
      </c>
      <c r="M97" s="206">
        <v>60.15</v>
      </c>
      <c r="N97" s="206">
        <v>49.09</v>
      </c>
      <c r="O97" s="206">
        <v>69.28</v>
      </c>
      <c r="P97" s="206">
        <v>26.33</v>
      </c>
      <c r="Q97" s="206">
        <v>4.55</v>
      </c>
      <c r="R97" s="206">
        <v>17.579999999999998</v>
      </c>
      <c r="S97" s="206">
        <v>4</v>
      </c>
      <c r="T97" s="206">
        <v>0</v>
      </c>
      <c r="U97" s="206">
        <v>39.67</v>
      </c>
      <c r="V97" s="206">
        <v>7.66</v>
      </c>
      <c r="W97" s="206">
        <v>19.53</v>
      </c>
      <c r="X97" s="206">
        <v>41.38</v>
      </c>
      <c r="Y97" s="206">
        <v>0</v>
      </c>
      <c r="Z97" s="206">
        <v>110.36</v>
      </c>
      <c r="AA97" s="206">
        <v>37.96</v>
      </c>
      <c r="AB97" s="206">
        <v>0</v>
      </c>
      <c r="AC97" s="206">
        <v>16.149999999999999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81.41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300.83999999999997</v>
      </c>
      <c r="L98" s="206">
        <v>1.92</v>
      </c>
      <c r="M98" s="206">
        <v>60.15</v>
      </c>
      <c r="N98" s="206">
        <v>49.09</v>
      </c>
      <c r="O98" s="206">
        <v>69.28</v>
      </c>
      <c r="P98" s="206">
        <v>26.33</v>
      </c>
      <c r="Q98" s="206">
        <v>4.55</v>
      </c>
      <c r="R98" s="206">
        <v>17.579999999999998</v>
      </c>
      <c r="S98" s="206">
        <v>4</v>
      </c>
      <c r="T98" s="206">
        <v>0</v>
      </c>
      <c r="U98" s="206">
        <v>39.67</v>
      </c>
      <c r="V98" s="206">
        <v>7.66</v>
      </c>
      <c r="W98" s="206">
        <v>19.53</v>
      </c>
      <c r="X98" s="206">
        <v>41.38</v>
      </c>
      <c r="Y98" s="206">
        <v>0</v>
      </c>
      <c r="Z98" s="206">
        <v>110.36</v>
      </c>
      <c r="AA98" s="206">
        <v>37.96</v>
      </c>
      <c r="AB98" s="206">
        <v>0</v>
      </c>
      <c r="AC98" s="206">
        <v>16.149999999999999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81.41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10.276862499999988</v>
      </c>
      <c r="L99">
        <f t="shared" si="0"/>
        <v>0.17273749999999993</v>
      </c>
      <c r="M99">
        <f t="shared" si="0"/>
        <v>1.4435999999999984</v>
      </c>
      <c r="N99">
        <f t="shared" si="0"/>
        <v>1.1781600000000017</v>
      </c>
      <c r="O99">
        <f t="shared" si="0"/>
        <v>1.6627199999999991</v>
      </c>
      <c r="P99">
        <f t="shared" si="0"/>
        <v>0.62192499999999928</v>
      </c>
      <c r="Q99">
        <f t="shared" si="0"/>
        <v>0.17246500000000012</v>
      </c>
      <c r="R99">
        <f t="shared" si="0"/>
        <v>0.36384749999999927</v>
      </c>
      <c r="S99">
        <f t="shared" si="0"/>
        <v>0.21614000000000022</v>
      </c>
      <c r="T99">
        <f t="shared" si="0"/>
        <v>0</v>
      </c>
      <c r="U99">
        <f t="shared" si="0"/>
        <v>0.95208000000000115</v>
      </c>
      <c r="V99">
        <f t="shared" si="0"/>
        <v>0.14223250000000009</v>
      </c>
      <c r="W99">
        <f t="shared" si="0"/>
        <v>0.3872599999999996</v>
      </c>
      <c r="X99">
        <f t="shared" si="0"/>
        <v>0.84456500000000156</v>
      </c>
      <c r="Y99">
        <f t="shared" si="0"/>
        <v>0</v>
      </c>
      <c r="Z99">
        <f t="shared" si="0"/>
        <v>2.4958074999999997</v>
      </c>
      <c r="AA99">
        <f t="shared" si="0"/>
        <v>0.81234000000000062</v>
      </c>
      <c r="AB99">
        <f t="shared" si="0"/>
        <v>0</v>
      </c>
      <c r="AC99">
        <f t="shared" si="0"/>
        <v>0.36716249999999989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2.0872725000000001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0.41324500000000003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82.33</v>
      </c>
      <c r="L3" s="206">
        <v>21.08</v>
      </c>
      <c r="M3" s="206">
        <v>0</v>
      </c>
      <c r="N3" s="206">
        <v>28.38</v>
      </c>
      <c r="O3" s="206">
        <v>47.63</v>
      </c>
      <c r="P3" s="206">
        <v>63.3</v>
      </c>
      <c r="Q3" s="206">
        <v>1.85</v>
      </c>
      <c r="R3" s="206">
        <v>3.65</v>
      </c>
      <c r="S3" s="206">
        <v>3.26</v>
      </c>
      <c r="T3" s="206">
        <v>0</v>
      </c>
      <c r="U3" s="206">
        <v>211.39</v>
      </c>
      <c r="V3" s="206">
        <v>1.3</v>
      </c>
      <c r="W3" s="206">
        <v>4.8099999999999996</v>
      </c>
      <c r="X3" s="206">
        <v>11.5</v>
      </c>
      <c r="Y3" s="206">
        <v>0</v>
      </c>
      <c r="Z3" s="206">
        <v>61.57</v>
      </c>
      <c r="AA3" s="206">
        <v>21.95</v>
      </c>
      <c r="AB3" s="206">
        <v>0</v>
      </c>
      <c r="AC3" s="206">
        <v>8.49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82.33</v>
      </c>
      <c r="L4" s="206">
        <v>21.08</v>
      </c>
      <c r="M4" s="206">
        <v>0</v>
      </c>
      <c r="N4" s="206">
        <v>28.38</v>
      </c>
      <c r="O4" s="206">
        <v>47.63</v>
      </c>
      <c r="P4" s="206">
        <v>63.3</v>
      </c>
      <c r="Q4" s="206">
        <v>1.85</v>
      </c>
      <c r="R4" s="206">
        <v>3.65</v>
      </c>
      <c r="S4" s="206">
        <v>3.26</v>
      </c>
      <c r="T4" s="206">
        <v>0</v>
      </c>
      <c r="U4" s="206">
        <v>211.39</v>
      </c>
      <c r="V4" s="206">
        <v>0</v>
      </c>
      <c r="W4" s="206">
        <v>4.79</v>
      </c>
      <c r="X4" s="206">
        <v>11.5</v>
      </c>
      <c r="Y4" s="206">
        <v>0</v>
      </c>
      <c r="Z4" s="206">
        <v>61.57</v>
      </c>
      <c r="AA4" s="206">
        <v>21.95</v>
      </c>
      <c r="AB4" s="206">
        <v>0</v>
      </c>
      <c r="AC4" s="206">
        <v>8.49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82.33</v>
      </c>
      <c r="L5" s="206">
        <v>21.08</v>
      </c>
      <c r="M5" s="206">
        <v>0</v>
      </c>
      <c r="N5" s="206">
        <v>28.38</v>
      </c>
      <c r="O5" s="206">
        <v>47.63</v>
      </c>
      <c r="P5" s="206">
        <v>63.3</v>
      </c>
      <c r="Q5" s="206">
        <v>1.85</v>
      </c>
      <c r="R5" s="206">
        <v>3.65</v>
      </c>
      <c r="S5" s="206">
        <v>3.13</v>
      </c>
      <c r="T5" s="206">
        <v>0</v>
      </c>
      <c r="U5" s="206">
        <v>211.39</v>
      </c>
      <c r="V5" s="206">
        <v>0</v>
      </c>
      <c r="W5" s="206">
        <v>4.79</v>
      </c>
      <c r="X5" s="206">
        <v>11.5</v>
      </c>
      <c r="Y5" s="206">
        <v>0</v>
      </c>
      <c r="Z5" s="206">
        <v>61.57</v>
      </c>
      <c r="AA5" s="206">
        <v>21.95</v>
      </c>
      <c r="AB5" s="206">
        <v>0</v>
      </c>
      <c r="AC5" s="206">
        <v>8.49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82.62</v>
      </c>
      <c r="L6" s="206">
        <v>21.08</v>
      </c>
      <c r="M6" s="206">
        <v>0</v>
      </c>
      <c r="N6" s="206">
        <v>28.38</v>
      </c>
      <c r="O6" s="206">
        <v>47.63</v>
      </c>
      <c r="P6" s="206">
        <v>63.3</v>
      </c>
      <c r="Q6" s="206">
        <v>1.85</v>
      </c>
      <c r="R6" s="206">
        <v>3.65</v>
      </c>
      <c r="S6" s="206">
        <v>3.13</v>
      </c>
      <c r="T6" s="206">
        <v>0</v>
      </c>
      <c r="U6" s="206">
        <v>211.39</v>
      </c>
      <c r="V6" s="206">
        <v>0</v>
      </c>
      <c r="W6" s="206">
        <v>4.79</v>
      </c>
      <c r="X6" s="206">
        <v>11.5</v>
      </c>
      <c r="Y6" s="206">
        <v>0</v>
      </c>
      <c r="Z6" s="206">
        <v>61.57</v>
      </c>
      <c r="AA6" s="206">
        <v>21.95</v>
      </c>
      <c r="AB6" s="206">
        <v>0</v>
      </c>
      <c r="AC6" s="206">
        <v>8.49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82.61</v>
      </c>
      <c r="L7" s="206">
        <v>21.08</v>
      </c>
      <c r="M7" s="206">
        <v>0</v>
      </c>
      <c r="N7" s="206">
        <v>28.38</v>
      </c>
      <c r="O7" s="206">
        <v>47.63</v>
      </c>
      <c r="P7" s="206">
        <v>63.3</v>
      </c>
      <c r="Q7" s="206">
        <v>1.85</v>
      </c>
      <c r="R7" s="206">
        <v>3.65</v>
      </c>
      <c r="S7" s="206">
        <v>3.13</v>
      </c>
      <c r="T7" s="206">
        <v>0</v>
      </c>
      <c r="U7" s="206">
        <v>211.39</v>
      </c>
      <c r="V7" s="206">
        <v>0</v>
      </c>
      <c r="W7" s="206">
        <v>4.79</v>
      </c>
      <c r="X7" s="206">
        <v>11.5</v>
      </c>
      <c r="Y7" s="206">
        <v>0</v>
      </c>
      <c r="Z7" s="206">
        <v>61.57</v>
      </c>
      <c r="AA7" s="206">
        <v>21.95</v>
      </c>
      <c r="AB7" s="206">
        <v>0</v>
      </c>
      <c r="AC7" s="206">
        <v>8.49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82.62</v>
      </c>
      <c r="L8" s="206">
        <v>21.08</v>
      </c>
      <c r="M8" s="206">
        <v>0</v>
      </c>
      <c r="N8" s="206">
        <v>28.38</v>
      </c>
      <c r="O8" s="206">
        <v>47.63</v>
      </c>
      <c r="P8" s="206">
        <v>63.3</v>
      </c>
      <c r="Q8" s="206">
        <v>1.85</v>
      </c>
      <c r="R8" s="206">
        <v>3.65</v>
      </c>
      <c r="S8" s="206">
        <v>3.13</v>
      </c>
      <c r="T8" s="206">
        <v>0</v>
      </c>
      <c r="U8" s="206">
        <v>211.39</v>
      </c>
      <c r="V8" s="206">
        <v>0</v>
      </c>
      <c r="W8" s="206">
        <v>4.79</v>
      </c>
      <c r="X8" s="206">
        <v>11.5</v>
      </c>
      <c r="Y8" s="206">
        <v>0</v>
      </c>
      <c r="Z8" s="206">
        <v>61.57</v>
      </c>
      <c r="AA8" s="206">
        <v>21.95</v>
      </c>
      <c r="AB8" s="206">
        <v>0</v>
      </c>
      <c r="AC8" s="206">
        <v>8.49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82.61</v>
      </c>
      <c r="L9" s="206">
        <v>21.08</v>
      </c>
      <c r="M9" s="206">
        <v>0</v>
      </c>
      <c r="N9" s="206">
        <v>28.38</v>
      </c>
      <c r="O9" s="206">
        <v>47.63</v>
      </c>
      <c r="P9" s="206">
        <v>63.83</v>
      </c>
      <c r="Q9" s="206">
        <v>1.85</v>
      </c>
      <c r="R9" s="206">
        <v>3.65</v>
      </c>
      <c r="S9" s="206">
        <v>3.13</v>
      </c>
      <c r="T9" s="206">
        <v>0</v>
      </c>
      <c r="U9" s="206">
        <v>211.39</v>
      </c>
      <c r="V9" s="206">
        <v>0</v>
      </c>
      <c r="W9" s="206">
        <v>4.79</v>
      </c>
      <c r="X9" s="206">
        <v>11.5</v>
      </c>
      <c r="Y9" s="206">
        <v>0</v>
      </c>
      <c r="Z9" s="206">
        <v>61.57</v>
      </c>
      <c r="AA9" s="206">
        <v>21.95</v>
      </c>
      <c r="AB9" s="206">
        <v>0</v>
      </c>
      <c r="AC9" s="206">
        <v>8.49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82.62</v>
      </c>
      <c r="L10" s="206">
        <v>21.08</v>
      </c>
      <c r="M10" s="206">
        <v>0</v>
      </c>
      <c r="N10" s="206">
        <v>28.38</v>
      </c>
      <c r="O10" s="206">
        <v>47.63</v>
      </c>
      <c r="P10" s="206">
        <v>63.83</v>
      </c>
      <c r="Q10" s="206">
        <v>1.85</v>
      </c>
      <c r="R10" s="206">
        <v>3.65</v>
      </c>
      <c r="S10" s="206">
        <v>3.13</v>
      </c>
      <c r="T10" s="206">
        <v>0</v>
      </c>
      <c r="U10" s="206">
        <v>211.39</v>
      </c>
      <c r="V10" s="206">
        <v>0</v>
      </c>
      <c r="W10" s="206">
        <v>4.79</v>
      </c>
      <c r="X10" s="206">
        <v>11.5</v>
      </c>
      <c r="Y10" s="206">
        <v>0</v>
      </c>
      <c r="Z10" s="206">
        <v>61.57</v>
      </c>
      <c r="AA10" s="206">
        <v>21.95</v>
      </c>
      <c r="AB10" s="206">
        <v>0</v>
      </c>
      <c r="AC10" s="206">
        <v>8.49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82.61</v>
      </c>
      <c r="L11" s="206">
        <v>21.08</v>
      </c>
      <c r="M11" s="206">
        <v>0</v>
      </c>
      <c r="N11" s="206">
        <v>28.38</v>
      </c>
      <c r="O11" s="206">
        <v>47.63</v>
      </c>
      <c r="P11" s="206">
        <v>63.83</v>
      </c>
      <c r="Q11" s="206">
        <v>1.85</v>
      </c>
      <c r="R11" s="206">
        <v>4.92</v>
      </c>
      <c r="S11" s="206">
        <v>3.26</v>
      </c>
      <c r="T11" s="206">
        <v>0</v>
      </c>
      <c r="U11" s="206">
        <v>211.39</v>
      </c>
      <c r="V11" s="206">
        <v>0</v>
      </c>
      <c r="W11" s="206">
        <v>4.79</v>
      </c>
      <c r="X11" s="206">
        <v>11.5</v>
      </c>
      <c r="Y11" s="206">
        <v>0</v>
      </c>
      <c r="Z11" s="206">
        <v>61.57</v>
      </c>
      <c r="AA11" s="206">
        <v>21.95</v>
      </c>
      <c r="AB11" s="206">
        <v>0</v>
      </c>
      <c r="AC11" s="206">
        <v>8.49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82.62</v>
      </c>
      <c r="L12" s="206">
        <v>21.08</v>
      </c>
      <c r="M12" s="206">
        <v>0</v>
      </c>
      <c r="N12" s="206">
        <v>28.38</v>
      </c>
      <c r="O12" s="206">
        <v>47.63</v>
      </c>
      <c r="P12" s="206">
        <v>63.83</v>
      </c>
      <c r="Q12" s="206">
        <v>1.85</v>
      </c>
      <c r="R12" s="206">
        <v>4.92</v>
      </c>
      <c r="S12" s="206">
        <v>3.26</v>
      </c>
      <c r="T12" s="206">
        <v>0</v>
      </c>
      <c r="U12" s="206">
        <v>211.39</v>
      </c>
      <c r="V12" s="206">
        <v>0</v>
      </c>
      <c r="W12" s="206">
        <v>4.79</v>
      </c>
      <c r="X12" s="206">
        <v>11.5</v>
      </c>
      <c r="Y12" s="206">
        <v>0</v>
      </c>
      <c r="Z12" s="206">
        <v>61.57</v>
      </c>
      <c r="AA12" s="206">
        <v>21.95</v>
      </c>
      <c r="AB12" s="206">
        <v>0</v>
      </c>
      <c r="AC12" s="206">
        <v>8.49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82.61</v>
      </c>
      <c r="L13" s="206">
        <v>21.08</v>
      </c>
      <c r="M13" s="206">
        <v>0</v>
      </c>
      <c r="N13" s="206">
        <v>28.38</v>
      </c>
      <c r="O13" s="206">
        <v>47.63</v>
      </c>
      <c r="P13" s="206">
        <v>63.83</v>
      </c>
      <c r="Q13" s="206">
        <v>1.85</v>
      </c>
      <c r="R13" s="206">
        <v>4.92</v>
      </c>
      <c r="S13" s="206">
        <v>3.26</v>
      </c>
      <c r="T13" s="206">
        <v>0</v>
      </c>
      <c r="U13" s="206">
        <v>211.39</v>
      </c>
      <c r="V13" s="206">
        <v>0</v>
      </c>
      <c r="W13" s="206">
        <v>4.79</v>
      </c>
      <c r="X13" s="206">
        <v>11.5</v>
      </c>
      <c r="Y13" s="206">
        <v>0</v>
      </c>
      <c r="Z13" s="206">
        <v>61.57</v>
      </c>
      <c r="AA13" s="206">
        <v>21.95</v>
      </c>
      <c r="AB13" s="206">
        <v>0</v>
      </c>
      <c r="AC13" s="206">
        <v>8.49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82.62</v>
      </c>
      <c r="L14" s="206">
        <v>21.08</v>
      </c>
      <c r="M14" s="206">
        <v>0</v>
      </c>
      <c r="N14" s="206">
        <v>28.38</v>
      </c>
      <c r="O14" s="206">
        <v>47.63</v>
      </c>
      <c r="P14" s="206">
        <v>63.83</v>
      </c>
      <c r="Q14" s="206">
        <v>1.85</v>
      </c>
      <c r="R14" s="206">
        <v>4.92</v>
      </c>
      <c r="S14" s="206">
        <v>3.26</v>
      </c>
      <c r="T14" s="206">
        <v>0</v>
      </c>
      <c r="U14" s="206">
        <v>211.39</v>
      </c>
      <c r="V14" s="206">
        <v>0</v>
      </c>
      <c r="W14" s="206">
        <v>4.79</v>
      </c>
      <c r="X14" s="206">
        <v>11.5</v>
      </c>
      <c r="Y14" s="206">
        <v>0</v>
      </c>
      <c r="Z14" s="206">
        <v>61.57</v>
      </c>
      <c r="AA14" s="206">
        <v>21.95</v>
      </c>
      <c r="AB14" s="206">
        <v>0</v>
      </c>
      <c r="AC14" s="206">
        <v>8.49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82.61</v>
      </c>
      <c r="L15" s="206">
        <v>21.08</v>
      </c>
      <c r="M15" s="206">
        <v>0</v>
      </c>
      <c r="N15" s="206">
        <v>28.38</v>
      </c>
      <c r="O15" s="206">
        <v>47.63</v>
      </c>
      <c r="P15" s="206">
        <v>63.83</v>
      </c>
      <c r="Q15" s="206">
        <v>1.85</v>
      </c>
      <c r="R15" s="206">
        <v>4.76</v>
      </c>
      <c r="S15" s="206">
        <v>3.26</v>
      </c>
      <c r="T15" s="206">
        <v>0</v>
      </c>
      <c r="U15" s="206">
        <v>211.39</v>
      </c>
      <c r="V15" s="206">
        <v>0</v>
      </c>
      <c r="W15" s="206">
        <v>4.79</v>
      </c>
      <c r="X15" s="206">
        <v>11.5</v>
      </c>
      <c r="Y15" s="206">
        <v>0</v>
      </c>
      <c r="Z15" s="206">
        <v>61.57</v>
      </c>
      <c r="AA15" s="206">
        <v>21.95</v>
      </c>
      <c r="AB15" s="206">
        <v>0</v>
      </c>
      <c r="AC15" s="206">
        <v>8.49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82.62</v>
      </c>
      <c r="L16" s="206">
        <v>21.08</v>
      </c>
      <c r="M16" s="206">
        <v>0</v>
      </c>
      <c r="N16" s="206">
        <v>28.38</v>
      </c>
      <c r="O16" s="206">
        <v>47.63</v>
      </c>
      <c r="P16" s="206">
        <v>63.83</v>
      </c>
      <c r="Q16" s="206">
        <v>1.85</v>
      </c>
      <c r="R16" s="206">
        <v>4.76</v>
      </c>
      <c r="S16" s="206">
        <v>3.26</v>
      </c>
      <c r="T16" s="206">
        <v>0</v>
      </c>
      <c r="U16" s="206">
        <v>211.39</v>
      </c>
      <c r="V16" s="206">
        <v>0</v>
      </c>
      <c r="W16" s="206">
        <v>4.79</v>
      </c>
      <c r="X16" s="206">
        <v>11.5</v>
      </c>
      <c r="Y16" s="206">
        <v>0</v>
      </c>
      <c r="Z16" s="206">
        <v>61.57</v>
      </c>
      <c r="AA16" s="206">
        <v>21.95</v>
      </c>
      <c r="AB16" s="206">
        <v>0</v>
      </c>
      <c r="AC16" s="206">
        <v>8.49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82.61</v>
      </c>
      <c r="L17" s="206">
        <v>21.08</v>
      </c>
      <c r="M17" s="206">
        <v>0</v>
      </c>
      <c r="N17" s="206">
        <v>28.38</v>
      </c>
      <c r="O17" s="206">
        <v>47.63</v>
      </c>
      <c r="P17" s="206">
        <v>63.83</v>
      </c>
      <c r="Q17" s="206">
        <v>1.85</v>
      </c>
      <c r="R17" s="206">
        <v>4.76</v>
      </c>
      <c r="S17" s="206">
        <v>3.26</v>
      </c>
      <c r="T17" s="206">
        <v>0</v>
      </c>
      <c r="U17" s="206">
        <v>211.39</v>
      </c>
      <c r="V17" s="206">
        <v>0</v>
      </c>
      <c r="W17" s="206">
        <v>4.79</v>
      </c>
      <c r="X17" s="206">
        <v>11.5</v>
      </c>
      <c r="Y17" s="206">
        <v>0</v>
      </c>
      <c r="Z17" s="206">
        <v>61.57</v>
      </c>
      <c r="AA17" s="206">
        <v>21.95</v>
      </c>
      <c r="AB17" s="206">
        <v>0</v>
      </c>
      <c r="AC17" s="206">
        <v>8.49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82.62</v>
      </c>
      <c r="L18" s="206">
        <v>21.08</v>
      </c>
      <c r="M18" s="206">
        <v>0</v>
      </c>
      <c r="N18" s="206">
        <v>28.38</v>
      </c>
      <c r="O18" s="206">
        <v>47.63</v>
      </c>
      <c r="P18" s="206">
        <v>63.83</v>
      </c>
      <c r="Q18" s="206">
        <v>1.85</v>
      </c>
      <c r="R18" s="206">
        <v>4.76</v>
      </c>
      <c r="S18" s="206">
        <v>3.26</v>
      </c>
      <c r="T18" s="206">
        <v>0</v>
      </c>
      <c r="U18" s="206">
        <v>211.39</v>
      </c>
      <c r="V18" s="206">
        <v>0</v>
      </c>
      <c r="W18" s="206">
        <v>4.79</v>
      </c>
      <c r="X18" s="206">
        <v>11.5</v>
      </c>
      <c r="Y18" s="206">
        <v>0</v>
      </c>
      <c r="Z18" s="206">
        <v>61.57</v>
      </c>
      <c r="AA18" s="206">
        <v>21.95</v>
      </c>
      <c r="AB18" s="206">
        <v>0</v>
      </c>
      <c r="AC18" s="206">
        <v>8.49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82.61</v>
      </c>
      <c r="L19" s="206">
        <v>21.08</v>
      </c>
      <c r="M19" s="206">
        <v>0</v>
      </c>
      <c r="N19" s="206">
        <v>28.38</v>
      </c>
      <c r="O19" s="206">
        <v>47.63</v>
      </c>
      <c r="P19" s="206">
        <v>63.83</v>
      </c>
      <c r="Q19" s="206">
        <v>1.85</v>
      </c>
      <c r="R19" s="206">
        <v>4.76</v>
      </c>
      <c r="S19" s="206">
        <v>3.26</v>
      </c>
      <c r="T19" s="206">
        <v>0</v>
      </c>
      <c r="U19" s="206">
        <v>211.39</v>
      </c>
      <c r="V19" s="206">
        <v>0</v>
      </c>
      <c r="W19" s="206">
        <v>4.79</v>
      </c>
      <c r="X19" s="206">
        <v>11.5</v>
      </c>
      <c r="Y19" s="206">
        <v>0</v>
      </c>
      <c r="Z19" s="206">
        <v>61.57</v>
      </c>
      <c r="AA19" s="206">
        <v>21.95</v>
      </c>
      <c r="AB19" s="206">
        <v>0</v>
      </c>
      <c r="AC19" s="206">
        <v>8.49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82.62</v>
      </c>
      <c r="L20" s="206">
        <v>21.08</v>
      </c>
      <c r="M20" s="206">
        <v>0</v>
      </c>
      <c r="N20" s="206">
        <v>28.38</v>
      </c>
      <c r="O20" s="206">
        <v>47.63</v>
      </c>
      <c r="P20" s="206">
        <v>63.83</v>
      </c>
      <c r="Q20" s="206">
        <v>1.85</v>
      </c>
      <c r="R20" s="206">
        <v>4.76</v>
      </c>
      <c r="S20" s="206">
        <v>3.26</v>
      </c>
      <c r="T20" s="206">
        <v>0</v>
      </c>
      <c r="U20" s="206">
        <v>211.39</v>
      </c>
      <c r="V20" s="206">
        <v>0</v>
      </c>
      <c r="W20" s="206">
        <v>4.79</v>
      </c>
      <c r="X20" s="206">
        <v>11.5</v>
      </c>
      <c r="Y20" s="206">
        <v>0</v>
      </c>
      <c r="Z20" s="206">
        <v>61.57</v>
      </c>
      <c r="AA20" s="206">
        <v>21.95</v>
      </c>
      <c r="AB20" s="206">
        <v>0</v>
      </c>
      <c r="AC20" s="206">
        <v>8.49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82.61</v>
      </c>
      <c r="L21" s="206">
        <v>21.08</v>
      </c>
      <c r="M21" s="206">
        <v>0</v>
      </c>
      <c r="N21" s="206">
        <v>28.38</v>
      </c>
      <c r="O21" s="206">
        <v>47.63</v>
      </c>
      <c r="P21" s="206">
        <v>63.83</v>
      </c>
      <c r="Q21" s="206">
        <v>1.85</v>
      </c>
      <c r="R21" s="206">
        <v>4.76</v>
      </c>
      <c r="S21" s="206">
        <v>3.26</v>
      </c>
      <c r="T21" s="206">
        <v>0</v>
      </c>
      <c r="U21" s="206">
        <v>211.39</v>
      </c>
      <c r="V21" s="206">
        <v>0</v>
      </c>
      <c r="W21" s="206">
        <v>4.79</v>
      </c>
      <c r="X21" s="206">
        <v>11.5</v>
      </c>
      <c r="Y21" s="206">
        <v>0</v>
      </c>
      <c r="Z21" s="206">
        <v>61.57</v>
      </c>
      <c r="AA21" s="206">
        <v>21.95</v>
      </c>
      <c r="AB21" s="206">
        <v>0</v>
      </c>
      <c r="AC21" s="206">
        <v>8.49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82.62</v>
      </c>
      <c r="L22" s="206">
        <v>21.08</v>
      </c>
      <c r="M22" s="206">
        <v>0</v>
      </c>
      <c r="N22" s="206">
        <v>28.38</v>
      </c>
      <c r="O22" s="206">
        <v>47.63</v>
      </c>
      <c r="P22" s="206">
        <v>63.83</v>
      </c>
      <c r="Q22" s="206">
        <v>1.85</v>
      </c>
      <c r="R22" s="206">
        <v>3.64</v>
      </c>
      <c r="S22" s="206">
        <v>3.26</v>
      </c>
      <c r="T22" s="206">
        <v>0</v>
      </c>
      <c r="U22" s="206">
        <v>211.39</v>
      </c>
      <c r="V22" s="206">
        <v>0</v>
      </c>
      <c r="W22" s="206">
        <v>4.79</v>
      </c>
      <c r="X22" s="206">
        <v>11.5</v>
      </c>
      <c r="Y22" s="206">
        <v>0</v>
      </c>
      <c r="Z22" s="206">
        <v>61.57</v>
      </c>
      <c r="AA22" s="206">
        <v>21.95</v>
      </c>
      <c r="AB22" s="206">
        <v>0</v>
      </c>
      <c r="AC22" s="206">
        <v>8.49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79.06</v>
      </c>
      <c r="L23" s="206">
        <v>21.08</v>
      </c>
      <c r="M23" s="206">
        <v>0</v>
      </c>
      <c r="N23" s="206">
        <v>28.38</v>
      </c>
      <c r="O23" s="206">
        <v>47.63</v>
      </c>
      <c r="P23" s="206">
        <v>63.83</v>
      </c>
      <c r="Q23" s="206">
        <v>1.65</v>
      </c>
      <c r="R23" s="206">
        <v>3.64</v>
      </c>
      <c r="S23" s="206">
        <v>2.23</v>
      </c>
      <c r="T23" s="206">
        <v>0</v>
      </c>
      <c r="U23" s="206">
        <v>211.39</v>
      </c>
      <c r="V23" s="206">
        <v>0</v>
      </c>
      <c r="W23" s="206">
        <v>4.79</v>
      </c>
      <c r="X23" s="206">
        <v>11.5</v>
      </c>
      <c r="Y23" s="206">
        <v>0</v>
      </c>
      <c r="Z23" s="206">
        <v>61.57</v>
      </c>
      <c r="AA23" s="206">
        <v>21.95</v>
      </c>
      <c r="AB23" s="206">
        <v>0</v>
      </c>
      <c r="AC23" s="206">
        <v>8.49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79.069999999999993</v>
      </c>
      <c r="L24" s="206">
        <v>21.08</v>
      </c>
      <c r="M24" s="206">
        <v>0</v>
      </c>
      <c r="N24" s="206">
        <v>28.38</v>
      </c>
      <c r="O24" s="206">
        <v>47.63</v>
      </c>
      <c r="P24" s="206">
        <v>63.83</v>
      </c>
      <c r="Q24" s="206">
        <v>1.65</v>
      </c>
      <c r="R24" s="206">
        <v>2.87</v>
      </c>
      <c r="S24" s="206">
        <v>2.23</v>
      </c>
      <c r="T24" s="206">
        <v>0</v>
      </c>
      <c r="U24" s="206">
        <v>211.39</v>
      </c>
      <c r="V24" s="206">
        <v>0</v>
      </c>
      <c r="W24" s="206">
        <v>4.79</v>
      </c>
      <c r="X24" s="206">
        <v>11.5</v>
      </c>
      <c r="Y24" s="206">
        <v>0</v>
      </c>
      <c r="Z24" s="206">
        <v>61.57</v>
      </c>
      <c r="AA24" s="206">
        <v>21.95</v>
      </c>
      <c r="AB24" s="206">
        <v>0</v>
      </c>
      <c r="AC24" s="206">
        <v>8.49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76.650000000000006</v>
      </c>
      <c r="L25" s="206">
        <v>21.08</v>
      </c>
      <c r="M25" s="206">
        <v>0</v>
      </c>
      <c r="N25" s="206">
        <v>28.38</v>
      </c>
      <c r="O25" s="206">
        <v>47.63</v>
      </c>
      <c r="P25" s="206">
        <v>63.83</v>
      </c>
      <c r="Q25" s="206">
        <v>1.65</v>
      </c>
      <c r="R25" s="206">
        <v>2.2799999999999998</v>
      </c>
      <c r="S25" s="206">
        <v>1.92</v>
      </c>
      <c r="T25" s="206">
        <v>0</v>
      </c>
      <c r="U25" s="206">
        <v>211.39</v>
      </c>
      <c r="V25" s="206">
        <v>0</v>
      </c>
      <c r="W25" s="206">
        <v>4.6500000000000004</v>
      </c>
      <c r="X25" s="206">
        <v>11.5</v>
      </c>
      <c r="Y25" s="206">
        <v>0</v>
      </c>
      <c r="Z25" s="206">
        <v>61.57</v>
      </c>
      <c r="AA25" s="206">
        <v>21.95</v>
      </c>
      <c r="AB25" s="206">
        <v>0</v>
      </c>
      <c r="AC25" s="206">
        <v>8.49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76.650000000000006</v>
      </c>
      <c r="L26" s="206">
        <v>21.08</v>
      </c>
      <c r="M26" s="206">
        <v>0</v>
      </c>
      <c r="N26" s="206">
        <v>28.38</v>
      </c>
      <c r="O26" s="206">
        <v>47.63</v>
      </c>
      <c r="P26" s="206">
        <v>63.83</v>
      </c>
      <c r="Q26" s="206">
        <v>1.63</v>
      </c>
      <c r="R26" s="206">
        <v>2.87</v>
      </c>
      <c r="S26" s="206">
        <v>1.92</v>
      </c>
      <c r="T26" s="206">
        <v>0</v>
      </c>
      <c r="U26" s="206">
        <v>211.39</v>
      </c>
      <c r="V26" s="206">
        <v>0</v>
      </c>
      <c r="W26" s="206">
        <v>4.79</v>
      </c>
      <c r="X26" s="206">
        <v>11.5</v>
      </c>
      <c r="Y26" s="206">
        <v>0</v>
      </c>
      <c r="Z26" s="206">
        <v>61.57</v>
      </c>
      <c r="AA26" s="206">
        <v>21.95</v>
      </c>
      <c r="AB26" s="206">
        <v>0</v>
      </c>
      <c r="AC26" s="206">
        <v>8.49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75.430000000000007</v>
      </c>
      <c r="L27" s="206">
        <v>62.6</v>
      </c>
      <c r="M27" s="206">
        <v>0</v>
      </c>
      <c r="N27" s="206">
        <v>28.38</v>
      </c>
      <c r="O27" s="206">
        <v>47.63</v>
      </c>
      <c r="P27" s="206">
        <v>63.83</v>
      </c>
      <c r="Q27" s="206">
        <v>0.96</v>
      </c>
      <c r="R27" s="206">
        <v>10.15</v>
      </c>
      <c r="S27" s="206">
        <v>1.92</v>
      </c>
      <c r="T27" s="206">
        <v>0</v>
      </c>
      <c r="U27" s="206">
        <v>211.39</v>
      </c>
      <c r="V27" s="206">
        <v>4.92</v>
      </c>
      <c r="W27" s="206">
        <v>10.74</v>
      </c>
      <c r="X27" s="206">
        <v>23.93</v>
      </c>
      <c r="Y27" s="206">
        <v>0</v>
      </c>
      <c r="Z27" s="206">
        <v>61.57</v>
      </c>
      <c r="AA27" s="206">
        <v>21.95</v>
      </c>
      <c r="AB27" s="206">
        <v>0</v>
      </c>
      <c r="AC27" s="206">
        <v>8.49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62.6</v>
      </c>
      <c r="M28" s="206">
        <v>0</v>
      </c>
      <c r="N28" s="206">
        <v>28.38</v>
      </c>
      <c r="O28" s="206">
        <v>47.63</v>
      </c>
      <c r="P28" s="206">
        <v>63.83</v>
      </c>
      <c r="Q28" s="206">
        <v>0.96</v>
      </c>
      <c r="R28" s="206">
        <v>10.15</v>
      </c>
      <c r="S28" s="206">
        <v>1.92</v>
      </c>
      <c r="T28" s="206">
        <v>0</v>
      </c>
      <c r="U28" s="206">
        <v>211.39</v>
      </c>
      <c r="V28" s="206">
        <v>5.05</v>
      </c>
      <c r="W28" s="206">
        <v>11.3</v>
      </c>
      <c r="X28" s="206">
        <v>23.93</v>
      </c>
      <c r="Y28" s="206">
        <v>0</v>
      </c>
      <c r="Z28" s="206">
        <v>61.57</v>
      </c>
      <c r="AA28" s="206">
        <v>21.95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59.8</v>
      </c>
      <c r="M29" s="206">
        <v>0</v>
      </c>
      <c r="N29" s="206">
        <v>28.38</v>
      </c>
      <c r="O29" s="206">
        <v>47.63</v>
      </c>
      <c r="P29" s="206">
        <v>63.83</v>
      </c>
      <c r="Q29" s="206">
        <v>3.75</v>
      </c>
      <c r="R29" s="206">
        <v>10.16</v>
      </c>
      <c r="S29" s="206">
        <v>5.82</v>
      </c>
      <c r="T29" s="206">
        <v>0</v>
      </c>
      <c r="U29" s="206">
        <v>211.39</v>
      </c>
      <c r="V29" s="206">
        <v>5.05</v>
      </c>
      <c r="W29" s="206">
        <v>11.3</v>
      </c>
      <c r="X29" s="206">
        <v>23.93</v>
      </c>
      <c r="Y29" s="206">
        <v>0</v>
      </c>
      <c r="Z29" s="206">
        <v>61.57</v>
      </c>
      <c r="AA29" s="206">
        <v>21.95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62.6</v>
      </c>
      <c r="M30" s="206">
        <v>0</v>
      </c>
      <c r="N30" s="206">
        <v>28.38</v>
      </c>
      <c r="O30" s="206">
        <v>47.63</v>
      </c>
      <c r="P30" s="206">
        <v>63.83</v>
      </c>
      <c r="Q30" s="206">
        <v>4.8600000000000003</v>
      </c>
      <c r="R30" s="206">
        <v>10.16</v>
      </c>
      <c r="S30" s="206">
        <v>6.33</v>
      </c>
      <c r="T30" s="206">
        <v>0</v>
      </c>
      <c r="U30" s="206">
        <v>211.39</v>
      </c>
      <c r="V30" s="206">
        <v>5.05</v>
      </c>
      <c r="W30" s="206">
        <v>11.3</v>
      </c>
      <c r="X30" s="206">
        <v>23.93</v>
      </c>
      <c r="Y30" s="206">
        <v>0</v>
      </c>
      <c r="Z30" s="206">
        <v>61.57</v>
      </c>
      <c r="AA30" s="206">
        <v>21.95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2.76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62.6</v>
      </c>
      <c r="M31" s="206">
        <v>0</v>
      </c>
      <c r="N31" s="206">
        <v>28.38</v>
      </c>
      <c r="O31" s="206">
        <v>47.63</v>
      </c>
      <c r="P31" s="206">
        <v>63.83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211.39</v>
      </c>
      <c r="V31" s="206">
        <v>5.05</v>
      </c>
      <c r="W31" s="206">
        <v>11.3</v>
      </c>
      <c r="X31" s="206">
        <v>23.93</v>
      </c>
      <c r="Y31" s="206">
        <v>0</v>
      </c>
      <c r="Z31" s="206">
        <v>61.57</v>
      </c>
      <c r="AA31" s="206">
        <v>21.95</v>
      </c>
      <c r="AB31" s="206">
        <v>0</v>
      </c>
      <c r="AC31" s="206">
        <v>19.22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7.33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62.6</v>
      </c>
      <c r="M32" s="206">
        <v>0</v>
      </c>
      <c r="N32" s="206">
        <v>28.38</v>
      </c>
      <c r="O32" s="206">
        <v>47.63</v>
      </c>
      <c r="P32" s="206">
        <v>63.83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211.39</v>
      </c>
      <c r="V32" s="206">
        <v>5.05</v>
      </c>
      <c r="W32" s="206">
        <v>11.3</v>
      </c>
      <c r="X32" s="206">
        <v>23.93</v>
      </c>
      <c r="Y32" s="206">
        <v>0</v>
      </c>
      <c r="Z32" s="206">
        <v>61.57</v>
      </c>
      <c r="AA32" s="206">
        <v>21.95</v>
      </c>
      <c r="AB32" s="206">
        <v>0</v>
      </c>
      <c r="AC32" s="206">
        <v>19.22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15.17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62.65</v>
      </c>
      <c r="M33" s="206">
        <v>0</v>
      </c>
      <c r="N33" s="206">
        <v>28.38</v>
      </c>
      <c r="O33" s="206">
        <v>47.63</v>
      </c>
      <c r="P33" s="206">
        <v>63.83</v>
      </c>
      <c r="Q33" s="206">
        <v>5.34</v>
      </c>
      <c r="R33" s="206">
        <v>10.16</v>
      </c>
      <c r="S33" s="206">
        <v>6.47</v>
      </c>
      <c r="T33" s="206">
        <v>0</v>
      </c>
      <c r="U33" s="206">
        <v>211.39</v>
      </c>
      <c r="V33" s="206">
        <v>5.05</v>
      </c>
      <c r="W33" s="206">
        <v>11.3</v>
      </c>
      <c r="X33" s="206">
        <v>23.93</v>
      </c>
      <c r="Y33" s="206">
        <v>0</v>
      </c>
      <c r="Z33" s="206">
        <v>61.57</v>
      </c>
      <c r="AA33" s="206">
        <v>21.95</v>
      </c>
      <c r="AB33" s="206">
        <v>0</v>
      </c>
      <c r="AC33" s="206">
        <v>8.49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21.75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62.65</v>
      </c>
      <c r="M34" s="206">
        <v>0</v>
      </c>
      <c r="N34" s="206">
        <v>28.38</v>
      </c>
      <c r="O34" s="206">
        <v>47.63</v>
      </c>
      <c r="P34" s="206">
        <v>63.83</v>
      </c>
      <c r="Q34" s="206">
        <v>5.34</v>
      </c>
      <c r="R34" s="206">
        <v>10.16</v>
      </c>
      <c r="S34" s="206">
        <v>6.47</v>
      </c>
      <c r="T34" s="206">
        <v>0</v>
      </c>
      <c r="U34" s="206">
        <v>211.39</v>
      </c>
      <c r="V34" s="206">
        <v>5.05</v>
      </c>
      <c r="W34" s="206">
        <v>11.3</v>
      </c>
      <c r="X34" s="206">
        <v>23.93</v>
      </c>
      <c r="Y34" s="206">
        <v>0</v>
      </c>
      <c r="Z34" s="206">
        <v>61.57</v>
      </c>
      <c r="AA34" s="206">
        <v>21.95</v>
      </c>
      <c r="AB34" s="206">
        <v>0</v>
      </c>
      <c r="AC34" s="206">
        <v>8.49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62.65</v>
      </c>
      <c r="M35" s="206">
        <v>0</v>
      </c>
      <c r="N35" s="206">
        <v>28.38</v>
      </c>
      <c r="O35" s="206">
        <v>47.63</v>
      </c>
      <c r="P35" s="206">
        <v>63.83</v>
      </c>
      <c r="Q35" s="206">
        <v>5.34</v>
      </c>
      <c r="R35" s="206">
        <v>10.16</v>
      </c>
      <c r="S35" s="206">
        <v>6.47</v>
      </c>
      <c r="T35" s="206">
        <v>0</v>
      </c>
      <c r="U35" s="206">
        <v>211.39</v>
      </c>
      <c r="V35" s="206">
        <v>5.05</v>
      </c>
      <c r="W35" s="206">
        <v>11.3</v>
      </c>
      <c r="X35" s="206">
        <v>23.93</v>
      </c>
      <c r="Y35" s="206">
        <v>0</v>
      </c>
      <c r="Z35" s="206">
        <v>61.57</v>
      </c>
      <c r="AA35" s="206">
        <v>21.95</v>
      </c>
      <c r="AB35" s="206">
        <v>0</v>
      </c>
      <c r="AC35" s="206">
        <v>8.49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62.65</v>
      </c>
      <c r="M36" s="206">
        <v>0</v>
      </c>
      <c r="N36" s="206">
        <v>28.38</v>
      </c>
      <c r="O36" s="206">
        <v>47.63</v>
      </c>
      <c r="P36" s="206">
        <v>63.83</v>
      </c>
      <c r="Q36" s="206">
        <v>5.34</v>
      </c>
      <c r="R36" s="206">
        <v>10.16</v>
      </c>
      <c r="S36" s="206">
        <v>6.47</v>
      </c>
      <c r="T36" s="206">
        <v>0</v>
      </c>
      <c r="U36" s="206">
        <v>211.39</v>
      </c>
      <c r="V36" s="206">
        <v>5.05</v>
      </c>
      <c r="W36" s="206">
        <v>11.3</v>
      </c>
      <c r="X36" s="206">
        <v>23.93</v>
      </c>
      <c r="Y36" s="206">
        <v>0</v>
      </c>
      <c r="Z36" s="206">
        <v>61.57</v>
      </c>
      <c r="AA36" s="206">
        <v>21.95</v>
      </c>
      <c r="AB36" s="206">
        <v>0</v>
      </c>
      <c r="AC36" s="206">
        <v>8.49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62.65</v>
      </c>
      <c r="M37" s="206">
        <v>0</v>
      </c>
      <c r="N37" s="206">
        <v>28.38</v>
      </c>
      <c r="O37" s="206">
        <v>47.63</v>
      </c>
      <c r="P37" s="206">
        <v>63.83</v>
      </c>
      <c r="Q37" s="206">
        <v>5.34</v>
      </c>
      <c r="R37" s="206">
        <v>10.16</v>
      </c>
      <c r="S37" s="206">
        <v>6.47</v>
      </c>
      <c r="T37" s="206">
        <v>0</v>
      </c>
      <c r="U37" s="206">
        <v>211.39</v>
      </c>
      <c r="V37" s="206">
        <v>5.05</v>
      </c>
      <c r="W37" s="206">
        <v>11.3</v>
      </c>
      <c r="X37" s="206">
        <v>23.93</v>
      </c>
      <c r="Y37" s="206">
        <v>0</v>
      </c>
      <c r="Z37" s="206">
        <v>61.57</v>
      </c>
      <c r="AA37" s="206">
        <v>21.95</v>
      </c>
      <c r="AB37" s="206">
        <v>0</v>
      </c>
      <c r="AC37" s="206">
        <v>8.49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62.65</v>
      </c>
      <c r="M38" s="206">
        <v>0</v>
      </c>
      <c r="N38" s="206">
        <v>28.38</v>
      </c>
      <c r="O38" s="206">
        <v>47.63</v>
      </c>
      <c r="P38" s="206">
        <v>63.83</v>
      </c>
      <c r="Q38" s="206">
        <v>5.34</v>
      </c>
      <c r="R38" s="206">
        <v>10.16</v>
      </c>
      <c r="S38" s="206">
        <v>6.47</v>
      </c>
      <c r="T38" s="206">
        <v>0</v>
      </c>
      <c r="U38" s="206">
        <v>211.39</v>
      </c>
      <c r="V38" s="206">
        <v>5.05</v>
      </c>
      <c r="W38" s="206">
        <v>11.3</v>
      </c>
      <c r="X38" s="206">
        <v>23.93</v>
      </c>
      <c r="Y38" s="206">
        <v>0</v>
      </c>
      <c r="Z38" s="206">
        <v>61.57</v>
      </c>
      <c r="AA38" s="206">
        <v>21.95</v>
      </c>
      <c r="AB38" s="206">
        <v>0</v>
      </c>
      <c r="AC38" s="206">
        <v>8.49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62.65</v>
      </c>
      <c r="M39" s="206">
        <v>0</v>
      </c>
      <c r="N39" s="206">
        <v>28.38</v>
      </c>
      <c r="O39" s="206">
        <v>47.63</v>
      </c>
      <c r="P39" s="206">
        <v>63.83</v>
      </c>
      <c r="Q39" s="206">
        <v>5.34</v>
      </c>
      <c r="R39" s="206">
        <v>10.16</v>
      </c>
      <c r="S39" s="206">
        <v>6.47</v>
      </c>
      <c r="T39" s="206">
        <v>0</v>
      </c>
      <c r="U39" s="206">
        <v>211.39</v>
      </c>
      <c r="V39" s="206">
        <v>5.05</v>
      </c>
      <c r="W39" s="206">
        <v>11.3</v>
      </c>
      <c r="X39" s="206">
        <v>23.93</v>
      </c>
      <c r="Y39" s="206">
        <v>0</v>
      </c>
      <c r="Z39" s="206">
        <v>61.57</v>
      </c>
      <c r="AA39" s="206">
        <v>21.95</v>
      </c>
      <c r="AB39" s="206">
        <v>0</v>
      </c>
      <c r="AC39" s="206">
        <v>18.88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62.65</v>
      </c>
      <c r="M40" s="206">
        <v>0</v>
      </c>
      <c r="N40" s="206">
        <v>28.38</v>
      </c>
      <c r="O40" s="206">
        <v>47.63</v>
      </c>
      <c r="P40" s="206">
        <v>63.83</v>
      </c>
      <c r="Q40" s="206">
        <v>5.34</v>
      </c>
      <c r="R40" s="206">
        <v>10.16</v>
      </c>
      <c r="S40" s="206">
        <v>6.47</v>
      </c>
      <c r="T40" s="206">
        <v>0</v>
      </c>
      <c r="U40" s="206">
        <v>211.39</v>
      </c>
      <c r="V40" s="206">
        <v>5.05</v>
      </c>
      <c r="W40" s="206">
        <v>11.3</v>
      </c>
      <c r="X40" s="206">
        <v>23.93</v>
      </c>
      <c r="Y40" s="206">
        <v>0</v>
      </c>
      <c r="Z40" s="206">
        <v>61.57</v>
      </c>
      <c r="AA40" s="206">
        <v>21.95</v>
      </c>
      <c r="AB40" s="206">
        <v>0</v>
      </c>
      <c r="AC40" s="206">
        <v>18.88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62.65</v>
      </c>
      <c r="M41" s="206">
        <v>0</v>
      </c>
      <c r="N41" s="206">
        <v>28.38</v>
      </c>
      <c r="O41" s="206">
        <v>47.63</v>
      </c>
      <c r="P41" s="206">
        <v>63.83</v>
      </c>
      <c r="Q41" s="206">
        <v>5.34</v>
      </c>
      <c r="R41" s="206">
        <v>10.16</v>
      </c>
      <c r="S41" s="206">
        <v>6.47</v>
      </c>
      <c r="T41" s="206">
        <v>0</v>
      </c>
      <c r="U41" s="206">
        <v>211.39</v>
      </c>
      <c r="V41" s="206">
        <v>5.05</v>
      </c>
      <c r="W41" s="206">
        <v>11.3</v>
      </c>
      <c r="X41" s="206">
        <v>23.93</v>
      </c>
      <c r="Y41" s="206">
        <v>0</v>
      </c>
      <c r="Z41" s="206">
        <v>61.57</v>
      </c>
      <c r="AA41" s="206">
        <v>21.95</v>
      </c>
      <c r="AB41" s="206">
        <v>0</v>
      </c>
      <c r="AC41" s="206">
        <v>8.49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62.65</v>
      </c>
      <c r="M42" s="206">
        <v>0</v>
      </c>
      <c r="N42" s="206">
        <v>28.38</v>
      </c>
      <c r="O42" s="206">
        <v>47.63</v>
      </c>
      <c r="P42" s="206">
        <v>63.83</v>
      </c>
      <c r="Q42" s="206">
        <v>5.34</v>
      </c>
      <c r="R42" s="206">
        <v>10.16</v>
      </c>
      <c r="S42" s="206">
        <v>6.47</v>
      </c>
      <c r="T42" s="206">
        <v>0</v>
      </c>
      <c r="U42" s="206">
        <v>211.39</v>
      </c>
      <c r="V42" s="206">
        <v>5.05</v>
      </c>
      <c r="W42" s="206">
        <v>11.3</v>
      </c>
      <c r="X42" s="206">
        <v>23.93</v>
      </c>
      <c r="Y42" s="206">
        <v>0</v>
      </c>
      <c r="Z42" s="206">
        <v>61.57</v>
      </c>
      <c r="AA42" s="206">
        <v>21.95</v>
      </c>
      <c r="AB42" s="206">
        <v>0</v>
      </c>
      <c r="AC42" s="206">
        <v>8.49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62.6</v>
      </c>
      <c r="M43" s="206">
        <v>0</v>
      </c>
      <c r="N43" s="206">
        <v>28.38</v>
      </c>
      <c r="O43" s="206">
        <v>47.63</v>
      </c>
      <c r="P43" s="206">
        <v>63.83</v>
      </c>
      <c r="Q43" s="206">
        <v>5.34</v>
      </c>
      <c r="R43" s="206">
        <v>10.16</v>
      </c>
      <c r="S43" s="206">
        <v>6.47</v>
      </c>
      <c r="T43" s="206">
        <v>0</v>
      </c>
      <c r="U43" s="206">
        <v>211.39</v>
      </c>
      <c r="V43" s="206">
        <v>5.05</v>
      </c>
      <c r="W43" s="206">
        <v>11.3</v>
      </c>
      <c r="X43" s="206">
        <v>23.93</v>
      </c>
      <c r="Y43" s="206">
        <v>0</v>
      </c>
      <c r="Z43" s="206">
        <v>61.57</v>
      </c>
      <c r="AA43" s="206">
        <v>21.95</v>
      </c>
      <c r="AB43" s="206">
        <v>0</v>
      </c>
      <c r="AC43" s="206">
        <v>8.49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62.6</v>
      </c>
      <c r="M44" s="206">
        <v>0</v>
      </c>
      <c r="N44" s="206">
        <v>28.38</v>
      </c>
      <c r="O44" s="206">
        <v>47.63</v>
      </c>
      <c r="P44" s="206">
        <v>63.83</v>
      </c>
      <c r="Q44" s="206">
        <v>5.34</v>
      </c>
      <c r="R44" s="206">
        <v>10.16</v>
      </c>
      <c r="S44" s="206">
        <v>6.47</v>
      </c>
      <c r="T44" s="206">
        <v>0</v>
      </c>
      <c r="U44" s="206">
        <v>211.39</v>
      </c>
      <c r="V44" s="206">
        <v>5.05</v>
      </c>
      <c r="W44" s="206">
        <v>11.3</v>
      </c>
      <c r="X44" s="206">
        <v>23.93</v>
      </c>
      <c r="Y44" s="206">
        <v>0</v>
      </c>
      <c r="Z44" s="206">
        <v>61.57</v>
      </c>
      <c r="AA44" s="206">
        <v>21.95</v>
      </c>
      <c r="AB44" s="206">
        <v>0</v>
      </c>
      <c r="AC44" s="206">
        <v>8.49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62.6</v>
      </c>
      <c r="M45" s="206">
        <v>0</v>
      </c>
      <c r="N45" s="206">
        <v>28.38</v>
      </c>
      <c r="O45" s="206">
        <v>47.63</v>
      </c>
      <c r="P45" s="206">
        <v>63.83</v>
      </c>
      <c r="Q45" s="206">
        <v>5.34</v>
      </c>
      <c r="R45" s="206">
        <v>10.16</v>
      </c>
      <c r="S45" s="206">
        <v>6.47</v>
      </c>
      <c r="T45" s="206">
        <v>0</v>
      </c>
      <c r="U45" s="206">
        <v>211.39</v>
      </c>
      <c r="V45" s="206">
        <v>5.05</v>
      </c>
      <c r="W45" s="206">
        <v>11.3</v>
      </c>
      <c r="X45" s="206">
        <v>23.93</v>
      </c>
      <c r="Y45" s="206">
        <v>0</v>
      </c>
      <c r="Z45" s="206">
        <v>61.57</v>
      </c>
      <c r="AA45" s="206">
        <v>21.95</v>
      </c>
      <c r="AB45" s="206">
        <v>0</v>
      </c>
      <c r="AC45" s="206">
        <v>8.49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62.6</v>
      </c>
      <c r="M46" s="206">
        <v>0</v>
      </c>
      <c r="N46" s="206">
        <v>28.38</v>
      </c>
      <c r="O46" s="206">
        <v>47.63</v>
      </c>
      <c r="P46" s="206">
        <v>63.83</v>
      </c>
      <c r="Q46" s="206">
        <v>5.34</v>
      </c>
      <c r="R46" s="206">
        <v>10.16</v>
      </c>
      <c r="S46" s="206">
        <v>6.47</v>
      </c>
      <c r="T46" s="206">
        <v>0</v>
      </c>
      <c r="U46" s="206">
        <v>211.39</v>
      </c>
      <c r="V46" s="206">
        <v>5.05</v>
      </c>
      <c r="W46" s="206">
        <v>11.3</v>
      </c>
      <c r="X46" s="206">
        <v>23.93</v>
      </c>
      <c r="Y46" s="206">
        <v>0</v>
      </c>
      <c r="Z46" s="206">
        <v>61.57</v>
      </c>
      <c r="AA46" s="206">
        <v>21.95</v>
      </c>
      <c r="AB46" s="206">
        <v>0</v>
      </c>
      <c r="AC46" s="206">
        <v>8.49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62.6</v>
      </c>
      <c r="M47" s="206">
        <v>0</v>
      </c>
      <c r="N47" s="206">
        <v>28.38</v>
      </c>
      <c r="O47" s="206">
        <v>47.63</v>
      </c>
      <c r="P47" s="206">
        <v>66.040000000000006</v>
      </c>
      <c r="Q47" s="206">
        <v>5.34</v>
      </c>
      <c r="R47" s="206">
        <v>10.16</v>
      </c>
      <c r="S47" s="206">
        <v>6.47</v>
      </c>
      <c r="T47" s="206">
        <v>0</v>
      </c>
      <c r="U47" s="206">
        <v>211.39</v>
      </c>
      <c r="V47" s="206">
        <v>5.05</v>
      </c>
      <c r="W47" s="206">
        <v>11.3</v>
      </c>
      <c r="X47" s="206">
        <v>23.93</v>
      </c>
      <c r="Y47" s="206">
        <v>0</v>
      </c>
      <c r="Z47" s="206">
        <v>63.82</v>
      </c>
      <c r="AA47" s="206">
        <v>21.95</v>
      </c>
      <c r="AB47" s="206">
        <v>0</v>
      </c>
      <c r="AC47" s="206">
        <v>8.49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62.6</v>
      </c>
      <c r="M48" s="206">
        <v>0</v>
      </c>
      <c r="N48" s="206">
        <v>28.38</v>
      </c>
      <c r="O48" s="206">
        <v>47.63</v>
      </c>
      <c r="P48" s="206">
        <v>66.040000000000006</v>
      </c>
      <c r="Q48" s="206">
        <v>5.34</v>
      </c>
      <c r="R48" s="206">
        <v>10.16</v>
      </c>
      <c r="S48" s="206">
        <v>6.47</v>
      </c>
      <c r="T48" s="206">
        <v>0</v>
      </c>
      <c r="U48" s="206">
        <v>211.39</v>
      </c>
      <c r="V48" s="206">
        <v>5.05</v>
      </c>
      <c r="W48" s="206">
        <v>11.3</v>
      </c>
      <c r="X48" s="206">
        <v>23.93</v>
      </c>
      <c r="Y48" s="206">
        <v>0</v>
      </c>
      <c r="Z48" s="206">
        <v>63.82</v>
      </c>
      <c r="AA48" s="206">
        <v>21.95</v>
      </c>
      <c r="AB48" s="206">
        <v>0</v>
      </c>
      <c r="AC48" s="206">
        <v>8.49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62.6</v>
      </c>
      <c r="M49" s="206">
        <v>0</v>
      </c>
      <c r="N49" s="206">
        <v>28.38</v>
      </c>
      <c r="O49" s="206">
        <v>47.63</v>
      </c>
      <c r="P49" s="206">
        <v>66.040000000000006</v>
      </c>
      <c r="Q49" s="206">
        <v>5.34</v>
      </c>
      <c r="R49" s="206">
        <v>10.16</v>
      </c>
      <c r="S49" s="206">
        <v>6.47</v>
      </c>
      <c r="T49" s="206">
        <v>0</v>
      </c>
      <c r="U49" s="206">
        <v>211.39</v>
      </c>
      <c r="V49" s="206">
        <v>5.05</v>
      </c>
      <c r="W49" s="206">
        <v>11.3</v>
      </c>
      <c r="X49" s="206">
        <v>23.93</v>
      </c>
      <c r="Y49" s="206">
        <v>0</v>
      </c>
      <c r="Z49" s="206">
        <v>63.82</v>
      </c>
      <c r="AA49" s="206">
        <v>21.95</v>
      </c>
      <c r="AB49" s="206">
        <v>0</v>
      </c>
      <c r="AC49" s="206">
        <v>8.49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62.6</v>
      </c>
      <c r="M50" s="206">
        <v>0</v>
      </c>
      <c r="N50" s="206">
        <v>28.38</v>
      </c>
      <c r="O50" s="206">
        <v>47.63</v>
      </c>
      <c r="P50" s="206">
        <v>66.040000000000006</v>
      </c>
      <c r="Q50" s="206">
        <v>5.34</v>
      </c>
      <c r="R50" s="206">
        <v>10.16</v>
      </c>
      <c r="S50" s="206">
        <v>6.47</v>
      </c>
      <c r="T50" s="206">
        <v>0</v>
      </c>
      <c r="U50" s="206">
        <v>211.39</v>
      </c>
      <c r="V50" s="206">
        <v>5.05</v>
      </c>
      <c r="W50" s="206">
        <v>11.3</v>
      </c>
      <c r="X50" s="206">
        <v>23.93</v>
      </c>
      <c r="Y50" s="206">
        <v>0</v>
      </c>
      <c r="Z50" s="206">
        <v>63.82</v>
      </c>
      <c r="AA50" s="206">
        <v>21.95</v>
      </c>
      <c r="AB50" s="206">
        <v>0</v>
      </c>
      <c r="AC50" s="206">
        <v>8.49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62.6</v>
      </c>
      <c r="M51" s="206">
        <v>0</v>
      </c>
      <c r="N51" s="206">
        <v>28.38</v>
      </c>
      <c r="O51" s="206">
        <v>47.63</v>
      </c>
      <c r="P51" s="206">
        <v>66.040000000000006</v>
      </c>
      <c r="Q51" s="206">
        <v>5.25</v>
      </c>
      <c r="R51" s="206">
        <v>10.16</v>
      </c>
      <c r="S51" s="206">
        <v>6.47</v>
      </c>
      <c r="T51" s="206">
        <v>0</v>
      </c>
      <c r="U51" s="206">
        <v>211.39</v>
      </c>
      <c r="V51" s="206">
        <v>5.05</v>
      </c>
      <c r="W51" s="206">
        <v>11.3</v>
      </c>
      <c r="X51" s="206">
        <v>23.93</v>
      </c>
      <c r="Y51" s="206">
        <v>0</v>
      </c>
      <c r="Z51" s="206">
        <v>63.82</v>
      </c>
      <c r="AA51" s="206">
        <v>21.95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62.6</v>
      </c>
      <c r="M52" s="206">
        <v>0</v>
      </c>
      <c r="N52" s="206">
        <v>28.38</v>
      </c>
      <c r="O52" s="206">
        <v>47.63</v>
      </c>
      <c r="P52" s="206">
        <v>66.040000000000006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211.39</v>
      </c>
      <c r="V52" s="206">
        <v>5.05</v>
      </c>
      <c r="W52" s="206">
        <v>11.3</v>
      </c>
      <c r="X52" s="206">
        <v>23.93</v>
      </c>
      <c r="Y52" s="206">
        <v>0</v>
      </c>
      <c r="Z52" s="206">
        <v>63.82</v>
      </c>
      <c r="AA52" s="206">
        <v>21.95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62.6</v>
      </c>
      <c r="M53" s="206">
        <v>0</v>
      </c>
      <c r="N53" s="206">
        <v>28.38</v>
      </c>
      <c r="O53" s="206">
        <v>47.63</v>
      </c>
      <c r="P53" s="206">
        <v>66.040000000000006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211.39</v>
      </c>
      <c r="V53" s="206">
        <v>5.05</v>
      </c>
      <c r="W53" s="206">
        <v>11.3</v>
      </c>
      <c r="X53" s="206">
        <v>23.93</v>
      </c>
      <c r="Y53" s="206">
        <v>0</v>
      </c>
      <c r="Z53" s="206">
        <v>63.82</v>
      </c>
      <c r="AA53" s="206">
        <v>21.95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62.6</v>
      </c>
      <c r="M54" s="206">
        <v>0</v>
      </c>
      <c r="N54" s="206">
        <v>28.38</v>
      </c>
      <c r="O54" s="206">
        <v>47.63</v>
      </c>
      <c r="P54" s="206">
        <v>66.040000000000006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211.39</v>
      </c>
      <c r="V54" s="206">
        <v>5.05</v>
      </c>
      <c r="W54" s="206">
        <v>11.3</v>
      </c>
      <c r="X54" s="206">
        <v>23.93</v>
      </c>
      <c r="Y54" s="206">
        <v>0</v>
      </c>
      <c r="Z54" s="206">
        <v>63.82</v>
      </c>
      <c r="AA54" s="206">
        <v>21.95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157.77000000000001</v>
      </c>
      <c r="L55" s="206">
        <v>62.6</v>
      </c>
      <c r="M55" s="206">
        <v>0</v>
      </c>
      <c r="N55" s="206">
        <v>28.38</v>
      </c>
      <c r="O55" s="206">
        <v>47.63</v>
      </c>
      <c r="P55" s="206">
        <v>66.040000000000006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211.39</v>
      </c>
      <c r="V55" s="206">
        <v>5.05</v>
      </c>
      <c r="W55" s="206">
        <v>11.3</v>
      </c>
      <c r="X55" s="206">
        <v>23.93</v>
      </c>
      <c r="Y55" s="206">
        <v>0</v>
      </c>
      <c r="Z55" s="206">
        <v>63.82</v>
      </c>
      <c r="AA55" s="206">
        <v>21.95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157.77000000000001</v>
      </c>
      <c r="L56" s="206">
        <v>62.6</v>
      </c>
      <c r="M56" s="206">
        <v>0</v>
      </c>
      <c r="N56" s="206">
        <v>28.38</v>
      </c>
      <c r="O56" s="206">
        <v>47.63</v>
      </c>
      <c r="P56" s="206">
        <v>66.040000000000006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211.39</v>
      </c>
      <c r="V56" s="206">
        <v>5.05</v>
      </c>
      <c r="W56" s="206">
        <v>11.3</v>
      </c>
      <c r="X56" s="206">
        <v>23.93</v>
      </c>
      <c r="Y56" s="206">
        <v>0</v>
      </c>
      <c r="Z56" s="206">
        <v>63.82</v>
      </c>
      <c r="AA56" s="206">
        <v>21.95</v>
      </c>
      <c r="AB56" s="206">
        <v>0</v>
      </c>
      <c r="AC56" s="206">
        <v>19.36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157.77000000000001</v>
      </c>
      <c r="L57" s="206">
        <v>62.6</v>
      </c>
      <c r="M57" s="206">
        <v>0</v>
      </c>
      <c r="N57" s="206">
        <v>28.38</v>
      </c>
      <c r="O57" s="206">
        <v>47.63</v>
      </c>
      <c r="P57" s="206">
        <v>66.040000000000006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211.39</v>
      </c>
      <c r="V57" s="206">
        <v>5.05</v>
      </c>
      <c r="W57" s="206">
        <v>11.3</v>
      </c>
      <c r="X57" s="206">
        <v>23.93</v>
      </c>
      <c r="Y57" s="206">
        <v>0</v>
      </c>
      <c r="Z57" s="206">
        <v>63.82</v>
      </c>
      <c r="AA57" s="206">
        <v>21.95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157.77000000000001</v>
      </c>
      <c r="L58" s="206">
        <v>62.6</v>
      </c>
      <c r="M58" s="206">
        <v>0</v>
      </c>
      <c r="N58" s="206">
        <v>28.38</v>
      </c>
      <c r="O58" s="206">
        <v>47.63</v>
      </c>
      <c r="P58" s="206">
        <v>66.040000000000006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211.39</v>
      </c>
      <c r="V58" s="206">
        <v>5.05</v>
      </c>
      <c r="W58" s="206">
        <v>11.3</v>
      </c>
      <c r="X58" s="206">
        <v>23.93</v>
      </c>
      <c r="Y58" s="206">
        <v>0</v>
      </c>
      <c r="Z58" s="206">
        <v>63.82</v>
      </c>
      <c r="AA58" s="206">
        <v>21.95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157.77000000000001</v>
      </c>
      <c r="L59" s="206">
        <v>59.6</v>
      </c>
      <c r="M59" s="206">
        <v>0</v>
      </c>
      <c r="N59" s="206">
        <v>28.38</v>
      </c>
      <c r="O59" s="206">
        <v>47.63</v>
      </c>
      <c r="P59" s="206">
        <v>66.040000000000006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211.39</v>
      </c>
      <c r="V59" s="206">
        <v>5.05</v>
      </c>
      <c r="W59" s="206">
        <v>11.3</v>
      </c>
      <c r="X59" s="206">
        <v>23.93</v>
      </c>
      <c r="Y59" s="206">
        <v>0</v>
      </c>
      <c r="Z59" s="206">
        <v>63.82</v>
      </c>
      <c r="AA59" s="206">
        <v>21.95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157.77000000000001</v>
      </c>
      <c r="L60" s="206">
        <v>62.6</v>
      </c>
      <c r="M60" s="206">
        <v>0</v>
      </c>
      <c r="N60" s="206">
        <v>28.38</v>
      </c>
      <c r="O60" s="206">
        <v>47.63</v>
      </c>
      <c r="P60" s="206">
        <v>66.040000000000006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211.39</v>
      </c>
      <c r="V60" s="206">
        <v>5.05</v>
      </c>
      <c r="W60" s="206">
        <v>11.3</v>
      </c>
      <c r="X60" s="206">
        <v>23.93</v>
      </c>
      <c r="Y60" s="206">
        <v>0</v>
      </c>
      <c r="Z60" s="206">
        <v>63.82</v>
      </c>
      <c r="AA60" s="206">
        <v>21.95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157.77000000000001</v>
      </c>
      <c r="L61" s="206">
        <v>62.6</v>
      </c>
      <c r="M61" s="206">
        <v>0</v>
      </c>
      <c r="N61" s="206">
        <v>28.38</v>
      </c>
      <c r="O61" s="206">
        <v>47.63</v>
      </c>
      <c r="P61" s="206">
        <v>66.040000000000006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211.39</v>
      </c>
      <c r="V61" s="206">
        <v>5.05</v>
      </c>
      <c r="W61" s="206">
        <v>11.3</v>
      </c>
      <c r="X61" s="206">
        <v>23.93</v>
      </c>
      <c r="Y61" s="206">
        <v>0</v>
      </c>
      <c r="Z61" s="206">
        <v>63.82</v>
      </c>
      <c r="AA61" s="206">
        <v>21.95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157.77000000000001</v>
      </c>
      <c r="L62" s="206">
        <v>62.6</v>
      </c>
      <c r="M62" s="206">
        <v>0</v>
      </c>
      <c r="N62" s="206">
        <v>28.38</v>
      </c>
      <c r="O62" s="206">
        <v>47.63</v>
      </c>
      <c r="P62" s="206">
        <v>66.040000000000006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211.39</v>
      </c>
      <c r="V62" s="206">
        <v>5.05</v>
      </c>
      <c r="W62" s="206">
        <v>11.3</v>
      </c>
      <c r="X62" s="206">
        <v>23.93</v>
      </c>
      <c r="Y62" s="206">
        <v>0</v>
      </c>
      <c r="Z62" s="206">
        <v>63.82</v>
      </c>
      <c r="AA62" s="206">
        <v>21.95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157.77000000000001</v>
      </c>
      <c r="L63" s="206">
        <v>62.6</v>
      </c>
      <c r="M63" s="206">
        <v>0</v>
      </c>
      <c r="N63" s="206">
        <v>28.38</v>
      </c>
      <c r="O63" s="206">
        <v>47.63</v>
      </c>
      <c r="P63" s="206">
        <v>66.040000000000006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211.39</v>
      </c>
      <c r="V63" s="206">
        <v>5.05</v>
      </c>
      <c r="W63" s="206">
        <v>11.3</v>
      </c>
      <c r="X63" s="206">
        <v>23.93</v>
      </c>
      <c r="Y63" s="206">
        <v>0</v>
      </c>
      <c r="Z63" s="206">
        <v>63.82</v>
      </c>
      <c r="AA63" s="206">
        <v>21.95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62.6</v>
      </c>
      <c r="M64" s="206">
        <v>0</v>
      </c>
      <c r="N64" s="206">
        <v>28.38</v>
      </c>
      <c r="O64" s="206">
        <v>47.63</v>
      </c>
      <c r="P64" s="206">
        <v>66.040000000000006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211.39</v>
      </c>
      <c r="V64" s="206">
        <v>5.05</v>
      </c>
      <c r="W64" s="206">
        <v>11.3</v>
      </c>
      <c r="X64" s="206">
        <v>23.93</v>
      </c>
      <c r="Y64" s="206">
        <v>0</v>
      </c>
      <c r="Z64" s="206">
        <v>63.82</v>
      </c>
      <c r="AA64" s="206">
        <v>21.95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62.6</v>
      </c>
      <c r="M65" s="206">
        <v>0</v>
      </c>
      <c r="N65" s="206">
        <v>28.38</v>
      </c>
      <c r="O65" s="206">
        <v>47.63</v>
      </c>
      <c r="P65" s="206">
        <v>66.040000000000006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211.39</v>
      </c>
      <c r="V65" s="206">
        <v>5.05</v>
      </c>
      <c r="W65" s="206">
        <v>11.3</v>
      </c>
      <c r="X65" s="206">
        <v>23.93</v>
      </c>
      <c r="Y65" s="206">
        <v>0</v>
      </c>
      <c r="Z65" s="206">
        <v>63.82</v>
      </c>
      <c r="AA65" s="206">
        <v>21.95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62.6</v>
      </c>
      <c r="M66" s="206">
        <v>0</v>
      </c>
      <c r="N66" s="206">
        <v>28.38</v>
      </c>
      <c r="O66" s="206">
        <v>47.63</v>
      </c>
      <c r="P66" s="206">
        <v>66.040000000000006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211.39</v>
      </c>
      <c r="V66" s="206">
        <v>5.05</v>
      </c>
      <c r="W66" s="206">
        <v>11.3</v>
      </c>
      <c r="X66" s="206">
        <v>23.93</v>
      </c>
      <c r="Y66" s="206">
        <v>0</v>
      </c>
      <c r="Z66" s="206">
        <v>63.82</v>
      </c>
      <c r="AA66" s="206">
        <v>21.95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157.77000000000001</v>
      </c>
      <c r="L67" s="206">
        <v>62.6</v>
      </c>
      <c r="M67" s="206">
        <v>0</v>
      </c>
      <c r="N67" s="206">
        <v>28.38</v>
      </c>
      <c r="O67" s="206">
        <v>47.63</v>
      </c>
      <c r="P67" s="206">
        <v>66.040000000000006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211.39</v>
      </c>
      <c r="V67" s="206">
        <v>5.05</v>
      </c>
      <c r="W67" s="206">
        <v>11.3</v>
      </c>
      <c r="X67" s="206">
        <v>23.93</v>
      </c>
      <c r="Y67" s="206">
        <v>0</v>
      </c>
      <c r="Z67" s="206">
        <v>63.82</v>
      </c>
      <c r="AA67" s="206">
        <v>21.95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62.6</v>
      </c>
      <c r="M68" s="206">
        <v>0</v>
      </c>
      <c r="N68" s="206">
        <v>28.38</v>
      </c>
      <c r="O68" s="206">
        <v>47.63</v>
      </c>
      <c r="P68" s="206">
        <v>66.040000000000006</v>
      </c>
      <c r="Q68" s="206">
        <v>5.1100000000000003</v>
      </c>
      <c r="R68" s="206">
        <v>10.16</v>
      </c>
      <c r="S68" s="206">
        <v>6.33</v>
      </c>
      <c r="T68" s="206">
        <v>0</v>
      </c>
      <c r="U68" s="206">
        <v>211.39</v>
      </c>
      <c r="V68" s="206">
        <v>5.05</v>
      </c>
      <c r="W68" s="206">
        <v>11.3</v>
      </c>
      <c r="X68" s="206">
        <v>23.93</v>
      </c>
      <c r="Y68" s="206">
        <v>0</v>
      </c>
      <c r="Z68" s="206">
        <v>63.82</v>
      </c>
      <c r="AA68" s="206">
        <v>21.95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62.6</v>
      </c>
      <c r="M69" s="206">
        <v>0</v>
      </c>
      <c r="N69" s="206">
        <v>28.38</v>
      </c>
      <c r="O69" s="206">
        <v>47.63</v>
      </c>
      <c r="P69" s="206">
        <v>66.040000000000006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211.39</v>
      </c>
      <c r="V69" s="206">
        <v>5.05</v>
      </c>
      <c r="W69" s="206">
        <v>11.3</v>
      </c>
      <c r="X69" s="206">
        <v>23.93</v>
      </c>
      <c r="Y69" s="206">
        <v>0</v>
      </c>
      <c r="Z69" s="206">
        <v>63.82</v>
      </c>
      <c r="AA69" s="206">
        <v>21.95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17.100000000000001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62.6</v>
      </c>
      <c r="M70" s="206">
        <v>0</v>
      </c>
      <c r="N70" s="206">
        <v>28.38</v>
      </c>
      <c r="O70" s="206">
        <v>47.63</v>
      </c>
      <c r="P70" s="206">
        <v>66.040000000000006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211.39</v>
      </c>
      <c r="V70" s="206">
        <v>5.05</v>
      </c>
      <c r="W70" s="206">
        <v>11.3</v>
      </c>
      <c r="X70" s="206">
        <v>23.93</v>
      </c>
      <c r="Y70" s="206">
        <v>0</v>
      </c>
      <c r="Z70" s="206">
        <v>63.82</v>
      </c>
      <c r="AA70" s="206">
        <v>21.95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8.15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62.6</v>
      </c>
      <c r="M71" s="206">
        <v>0</v>
      </c>
      <c r="N71" s="206">
        <v>28.38</v>
      </c>
      <c r="O71" s="206">
        <v>47.63</v>
      </c>
      <c r="P71" s="206">
        <v>66.040000000000006</v>
      </c>
      <c r="Q71" s="206">
        <v>5.25</v>
      </c>
      <c r="R71" s="206">
        <v>10.16</v>
      </c>
      <c r="S71" s="206">
        <v>6.33</v>
      </c>
      <c r="T71" s="206">
        <v>0</v>
      </c>
      <c r="U71" s="206">
        <v>211.39</v>
      </c>
      <c r="V71" s="206">
        <v>5.05</v>
      </c>
      <c r="W71" s="206">
        <v>11.3</v>
      </c>
      <c r="X71" s="206">
        <v>23.93</v>
      </c>
      <c r="Y71" s="206">
        <v>0</v>
      </c>
      <c r="Z71" s="206">
        <v>63.82</v>
      </c>
      <c r="AA71" s="206">
        <v>21.95</v>
      </c>
      <c r="AB71" s="206">
        <v>0</v>
      </c>
      <c r="AC71" s="206">
        <v>8.49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62.6</v>
      </c>
      <c r="M72" s="206">
        <v>0</v>
      </c>
      <c r="N72" s="206">
        <v>28.38</v>
      </c>
      <c r="O72" s="206">
        <v>47.63</v>
      </c>
      <c r="P72" s="206">
        <v>66.040000000000006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211.39</v>
      </c>
      <c r="V72" s="206">
        <v>5.05</v>
      </c>
      <c r="W72" s="206">
        <v>11.3</v>
      </c>
      <c r="X72" s="206">
        <v>23.93</v>
      </c>
      <c r="Y72" s="206">
        <v>0</v>
      </c>
      <c r="Z72" s="206">
        <v>63.82</v>
      </c>
      <c r="AA72" s="206">
        <v>21.95</v>
      </c>
      <c r="AB72" s="206">
        <v>0</v>
      </c>
      <c r="AC72" s="206">
        <v>8.49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62.6</v>
      </c>
      <c r="M73" s="206">
        <v>0</v>
      </c>
      <c r="N73" s="206">
        <v>28.38</v>
      </c>
      <c r="O73" s="206">
        <v>47.63</v>
      </c>
      <c r="P73" s="206">
        <v>66.040000000000006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211.39</v>
      </c>
      <c r="V73" s="206">
        <v>5.05</v>
      </c>
      <c r="W73" s="206">
        <v>11.3</v>
      </c>
      <c r="X73" s="206">
        <v>23.93</v>
      </c>
      <c r="Y73" s="206">
        <v>0</v>
      </c>
      <c r="Z73" s="206">
        <v>63.82</v>
      </c>
      <c r="AA73" s="206">
        <v>21.95</v>
      </c>
      <c r="AB73" s="206">
        <v>0</v>
      </c>
      <c r="AC73" s="206">
        <v>8.49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62.6</v>
      </c>
      <c r="M74" s="206">
        <v>0</v>
      </c>
      <c r="N74" s="206">
        <v>28.38</v>
      </c>
      <c r="O74" s="206">
        <v>47.63</v>
      </c>
      <c r="P74" s="206">
        <v>66.040000000000006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211.39</v>
      </c>
      <c r="V74" s="206">
        <v>5.05</v>
      </c>
      <c r="W74" s="206">
        <v>11.3</v>
      </c>
      <c r="X74" s="206">
        <v>23.93</v>
      </c>
      <c r="Y74" s="206">
        <v>0</v>
      </c>
      <c r="Z74" s="206">
        <v>63.82</v>
      </c>
      <c r="AA74" s="206">
        <v>21.95</v>
      </c>
      <c r="AB74" s="206">
        <v>0</v>
      </c>
      <c r="AC74" s="206">
        <v>8.49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151.16</v>
      </c>
      <c r="L75" s="206">
        <v>59.98</v>
      </c>
      <c r="M75" s="206">
        <v>0</v>
      </c>
      <c r="N75" s="206">
        <v>28.38</v>
      </c>
      <c r="O75" s="206">
        <v>47.63</v>
      </c>
      <c r="P75" s="206">
        <v>66.040000000000006</v>
      </c>
      <c r="Q75" s="206">
        <v>5.03</v>
      </c>
      <c r="R75" s="206">
        <v>9.73</v>
      </c>
      <c r="S75" s="206">
        <v>6.33</v>
      </c>
      <c r="T75" s="206">
        <v>0</v>
      </c>
      <c r="U75" s="206">
        <v>211.39</v>
      </c>
      <c r="V75" s="206">
        <v>4.84</v>
      </c>
      <c r="W75" s="206">
        <v>10.83</v>
      </c>
      <c r="X75" s="206">
        <v>22.93</v>
      </c>
      <c r="Y75" s="206">
        <v>0</v>
      </c>
      <c r="Z75" s="206">
        <v>63.82</v>
      </c>
      <c r="AA75" s="206">
        <v>21.95</v>
      </c>
      <c r="AB75" s="206">
        <v>0</v>
      </c>
      <c r="AC75" s="206">
        <v>8.49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151.16</v>
      </c>
      <c r="L76" s="206">
        <v>59.98</v>
      </c>
      <c r="M76" s="206">
        <v>0</v>
      </c>
      <c r="N76" s="206">
        <v>28.38</v>
      </c>
      <c r="O76" s="206">
        <v>47.63</v>
      </c>
      <c r="P76" s="206">
        <v>66.040000000000006</v>
      </c>
      <c r="Q76" s="206">
        <v>5.03</v>
      </c>
      <c r="R76" s="206">
        <v>9.73</v>
      </c>
      <c r="S76" s="206">
        <v>6.33</v>
      </c>
      <c r="T76" s="206">
        <v>0</v>
      </c>
      <c r="U76" s="206">
        <v>211.39</v>
      </c>
      <c r="V76" s="206">
        <v>4.84</v>
      </c>
      <c r="W76" s="206">
        <v>10.83</v>
      </c>
      <c r="X76" s="206">
        <v>22.93</v>
      </c>
      <c r="Y76" s="206">
        <v>0</v>
      </c>
      <c r="Z76" s="206">
        <v>63.82</v>
      </c>
      <c r="AA76" s="206">
        <v>21.95</v>
      </c>
      <c r="AB76" s="206">
        <v>0</v>
      </c>
      <c r="AC76" s="206">
        <v>8.49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157.19999999999999</v>
      </c>
      <c r="L77" s="206">
        <v>62.37</v>
      </c>
      <c r="M77" s="206">
        <v>0</v>
      </c>
      <c r="N77" s="206">
        <v>28.38</v>
      </c>
      <c r="O77" s="206">
        <v>47.63</v>
      </c>
      <c r="P77" s="206">
        <v>66.040000000000006</v>
      </c>
      <c r="Q77" s="206">
        <v>5.23</v>
      </c>
      <c r="R77" s="206">
        <v>10.130000000000001</v>
      </c>
      <c r="S77" s="206">
        <v>6.33</v>
      </c>
      <c r="T77" s="206">
        <v>0</v>
      </c>
      <c r="U77" s="206">
        <v>211.39</v>
      </c>
      <c r="V77" s="206">
        <v>5.03</v>
      </c>
      <c r="W77" s="206">
        <v>11.26</v>
      </c>
      <c r="X77" s="206">
        <v>23.85</v>
      </c>
      <c r="Y77" s="206">
        <v>0</v>
      </c>
      <c r="Z77" s="206">
        <v>63.82</v>
      </c>
      <c r="AA77" s="206">
        <v>21.95</v>
      </c>
      <c r="AB77" s="206">
        <v>0</v>
      </c>
      <c r="AC77" s="206">
        <v>8.49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157.19999999999999</v>
      </c>
      <c r="L78" s="206">
        <v>62.37</v>
      </c>
      <c r="M78" s="206">
        <v>0</v>
      </c>
      <c r="N78" s="206">
        <v>28.38</v>
      </c>
      <c r="O78" s="206">
        <v>47.63</v>
      </c>
      <c r="P78" s="206">
        <v>66.040000000000006</v>
      </c>
      <c r="Q78" s="206">
        <v>5.23</v>
      </c>
      <c r="R78" s="206">
        <v>10.130000000000001</v>
      </c>
      <c r="S78" s="206">
        <v>6.33</v>
      </c>
      <c r="T78" s="206">
        <v>0</v>
      </c>
      <c r="U78" s="206">
        <v>211.39</v>
      </c>
      <c r="V78" s="206">
        <v>5.03</v>
      </c>
      <c r="W78" s="206">
        <v>11.26</v>
      </c>
      <c r="X78" s="206">
        <v>23.85</v>
      </c>
      <c r="Y78" s="206">
        <v>0</v>
      </c>
      <c r="Z78" s="206">
        <v>63.82</v>
      </c>
      <c r="AA78" s="206">
        <v>21.95</v>
      </c>
      <c r="AB78" s="206">
        <v>0</v>
      </c>
      <c r="AC78" s="206">
        <v>8.49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157.19999999999999</v>
      </c>
      <c r="L79" s="206">
        <v>62.37</v>
      </c>
      <c r="M79" s="206">
        <v>0</v>
      </c>
      <c r="N79" s="206">
        <v>28.38</v>
      </c>
      <c r="O79" s="206">
        <v>47.63</v>
      </c>
      <c r="P79" s="206">
        <v>66.040000000000006</v>
      </c>
      <c r="Q79" s="206">
        <v>5.23</v>
      </c>
      <c r="R79" s="206">
        <v>10.130000000000001</v>
      </c>
      <c r="S79" s="206">
        <v>6.33</v>
      </c>
      <c r="T79" s="206">
        <v>0</v>
      </c>
      <c r="U79" s="206">
        <v>211.39</v>
      </c>
      <c r="V79" s="206">
        <v>5.03</v>
      </c>
      <c r="W79" s="206">
        <v>11.26</v>
      </c>
      <c r="X79" s="206">
        <v>23.85</v>
      </c>
      <c r="Y79" s="206">
        <v>0</v>
      </c>
      <c r="Z79" s="206">
        <v>63.82</v>
      </c>
      <c r="AA79" s="206">
        <v>21.95</v>
      </c>
      <c r="AB79" s="206">
        <v>0</v>
      </c>
      <c r="AC79" s="206">
        <v>8.49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157.19999999999999</v>
      </c>
      <c r="L80" s="206">
        <v>62.37</v>
      </c>
      <c r="M80" s="206">
        <v>0</v>
      </c>
      <c r="N80" s="206">
        <v>28.38</v>
      </c>
      <c r="O80" s="206">
        <v>47.63</v>
      </c>
      <c r="P80" s="206">
        <v>66.040000000000006</v>
      </c>
      <c r="Q80" s="206">
        <v>5.23</v>
      </c>
      <c r="R80" s="206">
        <v>10.130000000000001</v>
      </c>
      <c r="S80" s="206">
        <v>6.33</v>
      </c>
      <c r="T80" s="206">
        <v>0</v>
      </c>
      <c r="U80" s="206">
        <v>211.39</v>
      </c>
      <c r="V80" s="206">
        <v>5.03</v>
      </c>
      <c r="W80" s="206">
        <v>11.26</v>
      </c>
      <c r="X80" s="206">
        <v>23.85</v>
      </c>
      <c r="Y80" s="206">
        <v>0</v>
      </c>
      <c r="Z80" s="206">
        <v>63.82</v>
      </c>
      <c r="AA80" s="206">
        <v>21.95</v>
      </c>
      <c r="AB80" s="206">
        <v>0</v>
      </c>
      <c r="AC80" s="206">
        <v>8.49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157.19999999999999</v>
      </c>
      <c r="L81" s="206">
        <v>62.37</v>
      </c>
      <c r="M81" s="206">
        <v>0</v>
      </c>
      <c r="N81" s="206">
        <v>28.38</v>
      </c>
      <c r="O81" s="206">
        <v>47.63</v>
      </c>
      <c r="P81" s="206">
        <v>66.040000000000006</v>
      </c>
      <c r="Q81" s="206">
        <v>5.23</v>
      </c>
      <c r="R81" s="206">
        <v>10.130000000000001</v>
      </c>
      <c r="S81" s="206">
        <v>6.33</v>
      </c>
      <c r="T81" s="206">
        <v>0</v>
      </c>
      <c r="U81" s="206">
        <v>211.39</v>
      </c>
      <c r="V81" s="206">
        <v>5.03</v>
      </c>
      <c r="W81" s="206">
        <v>11.26</v>
      </c>
      <c r="X81" s="206">
        <v>23.85</v>
      </c>
      <c r="Y81" s="206">
        <v>0</v>
      </c>
      <c r="Z81" s="206">
        <v>63.82</v>
      </c>
      <c r="AA81" s="206">
        <v>21.95</v>
      </c>
      <c r="AB81" s="206">
        <v>0</v>
      </c>
      <c r="AC81" s="206">
        <v>8.49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157.19999999999999</v>
      </c>
      <c r="L82" s="206">
        <v>62.37</v>
      </c>
      <c r="M82" s="206">
        <v>0</v>
      </c>
      <c r="N82" s="206">
        <v>28.38</v>
      </c>
      <c r="O82" s="206">
        <v>47.63</v>
      </c>
      <c r="P82" s="206">
        <v>66.040000000000006</v>
      </c>
      <c r="Q82" s="206">
        <v>5.23</v>
      </c>
      <c r="R82" s="206">
        <v>10.130000000000001</v>
      </c>
      <c r="S82" s="206">
        <v>6.33</v>
      </c>
      <c r="T82" s="206">
        <v>0</v>
      </c>
      <c r="U82" s="206">
        <v>211.39</v>
      </c>
      <c r="V82" s="206">
        <v>5.03</v>
      </c>
      <c r="W82" s="206">
        <v>11.26</v>
      </c>
      <c r="X82" s="206">
        <v>23.85</v>
      </c>
      <c r="Y82" s="206">
        <v>0</v>
      </c>
      <c r="Z82" s="206">
        <v>63.82</v>
      </c>
      <c r="AA82" s="206">
        <v>21.95</v>
      </c>
      <c r="AB82" s="206">
        <v>0</v>
      </c>
      <c r="AC82" s="206">
        <v>8.49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157.19999999999999</v>
      </c>
      <c r="L83" s="206">
        <v>62.37</v>
      </c>
      <c r="M83" s="206">
        <v>0</v>
      </c>
      <c r="N83" s="206">
        <v>28.38</v>
      </c>
      <c r="O83" s="206">
        <v>47.63</v>
      </c>
      <c r="P83" s="206">
        <v>66.040000000000006</v>
      </c>
      <c r="Q83" s="206">
        <v>5.24</v>
      </c>
      <c r="R83" s="206">
        <v>10.130000000000001</v>
      </c>
      <c r="S83" s="206">
        <v>6.33</v>
      </c>
      <c r="T83" s="206">
        <v>0</v>
      </c>
      <c r="U83" s="206">
        <v>211.39</v>
      </c>
      <c r="V83" s="206">
        <v>5.03</v>
      </c>
      <c r="W83" s="206">
        <v>11.26</v>
      </c>
      <c r="X83" s="206">
        <v>23.85</v>
      </c>
      <c r="Y83" s="206">
        <v>0</v>
      </c>
      <c r="Z83" s="206">
        <v>63.82</v>
      </c>
      <c r="AA83" s="206">
        <v>21.95</v>
      </c>
      <c r="AB83" s="206">
        <v>0</v>
      </c>
      <c r="AC83" s="206">
        <v>8.49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157.19999999999999</v>
      </c>
      <c r="L84" s="206">
        <v>62.37</v>
      </c>
      <c r="M84" s="206">
        <v>0</v>
      </c>
      <c r="N84" s="206">
        <v>28.38</v>
      </c>
      <c r="O84" s="206">
        <v>47.63</v>
      </c>
      <c r="P84" s="206">
        <v>66.040000000000006</v>
      </c>
      <c r="Q84" s="206">
        <v>5.23</v>
      </c>
      <c r="R84" s="206">
        <v>10.130000000000001</v>
      </c>
      <c r="S84" s="206">
        <v>6.33</v>
      </c>
      <c r="T84" s="206">
        <v>0</v>
      </c>
      <c r="U84" s="206">
        <v>211.39</v>
      </c>
      <c r="V84" s="206">
        <v>5.03</v>
      </c>
      <c r="W84" s="206">
        <v>11.26</v>
      </c>
      <c r="X84" s="206">
        <v>23.85</v>
      </c>
      <c r="Y84" s="206">
        <v>0</v>
      </c>
      <c r="Z84" s="206">
        <v>63.82</v>
      </c>
      <c r="AA84" s="206">
        <v>21.95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157.19999999999999</v>
      </c>
      <c r="L85" s="206">
        <v>62.37</v>
      </c>
      <c r="M85" s="206">
        <v>0</v>
      </c>
      <c r="N85" s="206">
        <v>28.38</v>
      </c>
      <c r="O85" s="206">
        <v>47.63</v>
      </c>
      <c r="P85" s="206">
        <v>66.040000000000006</v>
      </c>
      <c r="Q85" s="206">
        <v>5.23</v>
      </c>
      <c r="R85" s="206">
        <v>10.130000000000001</v>
      </c>
      <c r="S85" s="206">
        <v>6.33</v>
      </c>
      <c r="T85" s="206">
        <v>0</v>
      </c>
      <c r="U85" s="206">
        <v>211.39</v>
      </c>
      <c r="V85" s="206">
        <v>5.03</v>
      </c>
      <c r="W85" s="206">
        <v>11.26</v>
      </c>
      <c r="X85" s="206">
        <v>23.85</v>
      </c>
      <c r="Y85" s="206">
        <v>0</v>
      </c>
      <c r="Z85" s="206">
        <v>63.82</v>
      </c>
      <c r="AA85" s="206">
        <v>21.95</v>
      </c>
      <c r="AB85" s="206">
        <v>0</v>
      </c>
      <c r="AC85" s="206">
        <v>8.49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157.19999999999999</v>
      </c>
      <c r="L86" s="206">
        <v>62.37</v>
      </c>
      <c r="M86" s="206">
        <v>0</v>
      </c>
      <c r="N86" s="206">
        <v>28.38</v>
      </c>
      <c r="O86" s="206">
        <v>47.63</v>
      </c>
      <c r="P86" s="206">
        <v>66.040000000000006</v>
      </c>
      <c r="Q86" s="206">
        <v>5.23</v>
      </c>
      <c r="R86" s="206">
        <v>10.130000000000001</v>
      </c>
      <c r="S86" s="206">
        <v>6.33</v>
      </c>
      <c r="T86" s="206">
        <v>0</v>
      </c>
      <c r="U86" s="206">
        <v>211.39</v>
      </c>
      <c r="V86" s="206">
        <v>5.03</v>
      </c>
      <c r="W86" s="206">
        <v>11.26</v>
      </c>
      <c r="X86" s="206">
        <v>23.85</v>
      </c>
      <c r="Y86" s="206">
        <v>0</v>
      </c>
      <c r="Z86" s="206">
        <v>63.82</v>
      </c>
      <c r="AA86" s="206">
        <v>21.95</v>
      </c>
      <c r="AB86" s="206">
        <v>0</v>
      </c>
      <c r="AC86" s="206">
        <v>8.49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157.19999999999999</v>
      </c>
      <c r="L87" s="206">
        <v>62.37</v>
      </c>
      <c r="M87" s="206">
        <v>0</v>
      </c>
      <c r="N87" s="206">
        <v>28.38</v>
      </c>
      <c r="O87" s="206">
        <v>47.63</v>
      </c>
      <c r="P87" s="206">
        <v>66.040000000000006</v>
      </c>
      <c r="Q87" s="206">
        <v>5.23</v>
      </c>
      <c r="R87" s="206">
        <v>10.119999999999999</v>
      </c>
      <c r="S87" s="206">
        <v>6.33</v>
      </c>
      <c r="T87" s="206">
        <v>0</v>
      </c>
      <c r="U87" s="206">
        <v>211.39</v>
      </c>
      <c r="V87" s="206">
        <v>5.03</v>
      </c>
      <c r="W87" s="206">
        <v>11.26</v>
      </c>
      <c r="X87" s="206">
        <v>23.85</v>
      </c>
      <c r="Y87" s="206">
        <v>0</v>
      </c>
      <c r="Z87" s="206">
        <v>63.82</v>
      </c>
      <c r="AA87" s="206">
        <v>21.95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49.46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157.19999999999999</v>
      </c>
      <c r="L88" s="206">
        <v>62.37</v>
      </c>
      <c r="M88" s="206">
        <v>0</v>
      </c>
      <c r="N88" s="206">
        <v>28.38</v>
      </c>
      <c r="O88" s="206">
        <v>47.63</v>
      </c>
      <c r="P88" s="206">
        <v>66.040000000000006</v>
      </c>
      <c r="Q88" s="206">
        <v>5.23</v>
      </c>
      <c r="R88" s="206">
        <v>10.119999999999999</v>
      </c>
      <c r="S88" s="206">
        <v>6.33</v>
      </c>
      <c r="T88" s="206">
        <v>0</v>
      </c>
      <c r="U88" s="206">
        <v>211.39</v>
      </c>
      <c r="V88" s="206">
        <v>5.03</v>
      </c>
      <c r="W88" s="206">
        <v>11.26</v>
      </c>
      <c r="X88" s="206">
        <v>23.85</v>
      </c>
      <c r="Y88" s="206">
        <v>0</v>
      </c>
      <c r="Z88" s="206">
        <v>63.82</v>
      </c>
      <c r="AA88" s="206">
        <v>21.95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49.46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157.19999999999999</v>
      </c>
      <c r="L89" s="206">
        <v>62.6</v>
      </c>
      <c r="M89" s="206">
        <v>0</v>
      </c>
      <c r="N89" s="206">
        <v>28.38</v>
      </c>
      <c r="O89" s="206">
        <v>47.63</v>
      </c>
      <c r="P89" s="206">
        <v>66.040000000000006</v>
      </c>
      <c r="Q89" s="206">
        <v>5.2</v>
      </c>
      <c r="R89" s="206">
        <v>10.119999999999999</v>
      </c>
      <c r="S89" s="206">
        <v>4.6500000000000004</v>
      </c>
      <c r="T89" s="206">
        <v>0</v>
      </c>
      <c r="U89" s="206">
        <v>211.39</v>
      </c>
      <c r="V89" s="206">
        <v>5.03</v>
      </c>
      <c r="W89" s="206">
        <v>11.26</v>
      </c>
      <c r="X89" s="206">
        <v>23.85</v>
      </c>
      <c r="Y89" s="206">
        <v>0</v>
      </c>
      <c r="Z89" s="206">
        <v>63.82</v>
      </c>
      <c r="AA89" s="206">
        <v>21.95</v>
      </c>
      <c r="AB89" s="206">
        <v>0</v>
      </c>
      <c r="AC89" s="206">
        <v>18.88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49.46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157.21</v>
      </c>
      <c r="L90" s="206">
        <v>62.6</v>
      </c>
      <c r="M90" s="206">
        <v>0</v>
      </c>
      <c r="N90" s="206">
        <v>28.38</v>
      </c>
      <c r="O90" s="206">
        <v>47.63</v>
      </c>
      <c r="P90" s="206">
        <v>66.040000000000006</v>
      </c>
      <c r="Q90" s="206">
        <v>5.2</v>
      </c>
      <c r="R90" s="206">
        <v>10.119999999999999</v>
      </c>
      <c r="S90" s="206">
        <v>2.81</v>
      </c>
      <c r="T90" s="206">
        <v>0</v>
      </c>
      <c r="U90" s="206">
        <v>211.39</v>
      </c>
      <c r="V90" s="206">
        <v>5.03</v>
      </c>
      <c r="W90" s="206">
        <v>11.26</v>
      </c>
      <c r="X90" s="206">
        <v>23.85</v>
      </c>
      <c r="Y90" s="206">
        <v>0</v>
      </c>
      <c r="Z90" s="206">
        <v>63.82</v>
      </c>
      <c r="AA90" s="206">
        <v>21.95</v>
      </c>
      <c r="AB90" s="206">
        <v>0</v>
      </c>
      <c r="AC90" s="206">
        <v>18.88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49.46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157.44</v>
      </c>
      <c r="L91" s="206">
        <v>21</v>
      </c>
      <c r="M91" s="206">
        <v>0</v>
      </c>
      <c r="N91" s="206">
        <v>28.38</v>
      </c>
      <c r="O91" s="206">
        <v>47.63</v>
      </c>
      <c r="P91" s="206">
        <v>66.040000000000006</v>
      </c>
      <c r="Q91" s="206">
        <v>2.57</v>
      </c>
      <c r="R91" s="206">
        <v>10.119999999999999</v>
      </c>
      <c r="S91" s="206">
        <v>1.92</v>
      </c>
      <c r="T91" s="206">
        <v>0</v>
      </c>
      <c r="U91" s="206">
        <v>211.39</v>
      </c>
      <c r="V91" s="206">
        <v>4.9800000000000004</v>
      </c>
      <c r="W91" s="206">
        <v>10.96</v>
      </c>
      <c r="X91" s="206">
        <v>23.06</v>
      </c>
      <c r="Y91" s="206">
        <v>0</v>
      </c>
      <c r="Z91" s="206">
        <v>63.82</v>
      </c>
      <c r="AA91" s="206">
        <v>21.95</v>
      </c>
      <c r="AB91" s="206">
        <v>0</v>
      </c>
      <c r="AC91" s="206">
        <v>8.49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49.46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157.44</v>
      </c>
      <c r="L92" s="206">
        <v>21</v>
      </c>
      <c r="M92" s="206">
        <v>0</v>
      </c>
      <c r="N92" s="206">
        <v>28.38</v>
      </c>
      <c r="O92" s="206">
        <v>47.63</v>
      </c>
      <c r="P92" s="206">
        <v>66.040000000000006</v>
      </c>
      <c r="Q92" s="206">
        <v>2.57</v>
      </c>
      <c r="R92" s="206">
        <v>10.119999999999999</v>
      </c>
      <c r="S92" s="206">
        <v>1.92</v>
      </c>
      <c r="T92" s="206">
        <v>0</v>
      </c>
      <c r="U92" s="206">
        <v>211.39</v>
      </c>
      <c r="V92" s="206">
        <v>4.9800000000000004</v>
      </c>
      <c r="W92" s="206">
        <v>10.96</v>
      </c>
      <c r="X92" s="206">
        <v>23.91</v>
      </c>
      <c r="Y92" s="206">
        <v>0</v>
      </c>
      <c r="Z92" s="206">
        <v>63.82</v>
      </c>
      <c r="AA92" s="206">
        <v>21.95</v>
      </c>
      <c r="AB92" s="206">
        <v>0</v>
      </c>
      <c r="AC92" s="206">
        <v>8.49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49.46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124.8</v>
      </c>
      <c r="L93" s="206">
        <v>21</v>
      </c>
      <c r="M93" s="206">
        <v>0</v>
      </c>
      <c r="N93" s="206">
        <v>28.38</v>
      </c>
      <c r="O93" s="206">
        <v>47.63</v>
      </c>
      <c r="P93" s="206">
        <v>66.040000000000006</v>
      </c>
      <c r="Q93" s="206">
        <v>2.57</v>
      </c>
      <c r="R93" s="206">
        <v>9.9600000000000009</v>
      </c>
      <c r="S93" s="206">
        <v>1.92</v>
      </c>
      <c r="T93" s="206">
        <v>0</v>
      </c>
      <c r="U93" s="206">
        <v>211.39</v>
      </c>
      <c r="V93" s="206">
        <v>4.9800000000000004</v>
      </c>
      <c r="W93" s="206">
        <v>10.96</v>
      </c>
      <c r="X93" s="206">
        <v>23.91</v>
      </c>
      <c r="Y93" s="206">
        <v>0</v>
      </c>
      <c r="Z93" s="206">
        <v>63.82</v>
      </c>
      <c r="AA93" s="206">
        <v>21.95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49.46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76.38</v>
      </c>
      <c r="L94" s="206">
        <v>21</v>
      </c>
      <c r="M94" s="206">
        <v>0</v>
      </c>
      <c r="N94" s="206">
        <v>28.38</v>
      </c>
      <c r="O94" s="206">
        <v>47.63</v>
      </c>
      <c r="P94" s="206">
        <v>66.040000000000006</v>
      </c>
      <c r="Q94" s="206">
        <v>2.57</v>
      </c>
      <c r="R94" s="206">
        <v>9.9600000000000009</v>
      </c>
      <c r="S94" s="206">
        <v>1.92</v>
      </c>
      <c r="T94" s="206">
        <v>0</v>
      </c>
      <c r="U94" s="206">
        <v>211.39</v>
      </c>
      <c r="V94" s="206">
        <v>4.9800000000000004</v>
      </c>
      <c r="W94" s="206">
        <v>10.96</v>
      </c>
      <c r="X94" s="206">
        <v>23.91</v>
      </c>
      <c r="Y94" s="206">
        <v>0</v>
      </c>
      <c r="Z94" s="206">
        <v>63.82</v>
      </c>
      <c r="AA94" s="206">
        <v>21.95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49.46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76.38</v>
      </c>
      <c r="L95" s="206">
        <v>21</v>
      </c>
      <c r="M95" s="206">
        <v>0</v>
      </c>
      <c r="N95" s="206">
        <v>28.38</v>
      </c>
      <c r="O95" s="206">
        <v>47.63</v>
      </c>
      <c r="P95" s="206">
        <v>66.040000000000006</v>
      </c>
      <c r="Q95" s="206">
        <v>2.63</v>
      </c>
      <c r="R95" s="206">
        <v>9.9600000000000009</v>
      </c>
      <c r="S95" s="206">
        <v>2.09</v>
      </c>
      <c r="T95" s="206">
        <v>0</v>
      </c>
      <c r="U95" s="206">
        <v>211.39</v>
      </c>
      <c r="V95" s="206">
        <v>0</v>
      </c>
      <c r="W95" s="206">
        <v>10.96</v>
      </c>
      <c r="X95" s="206">
        <v>11.46</v>
      </c>
      <c r="Y95" s="206">
        <v>0</v>
      </c>
      <c r="Z95" s="206">
        <v>63.82</v>
      </c>
      <c r="AA95" s="206">
        <v>21.95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49.46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76.38</v>
      </c>
      <c r="L96" s="206">
        <v>21</v>
      </c>
      <c r="M96" s="206">
        <v>0</v>
      </c>
      <c r="N96" s="206">
        <v>28.38</v>
      </c>
      <c r="O96" s="206">
        <v>47.63</v>
      </c>
      <c r="P96" s="206">
        <v>66.040000000000006</v>
      </c>
      <c r="Q96" s="206">
        <v>2.63</v>
      </c>
      <c r="R96" s="206">
        <v>2.86</v>
      </c>
      <c r="S96" s="206">
        <v>2.09</v>
      </c>
      <c r="T96" s="206">
        <v>0</v>
      </c>
      <c r="U96" s="206">
        <v>211.39</v>
      </c>
      <c r="V96" s="206">
        <v>0</v>
      </c>
      <c r="W96" s="206">
        <v>4.7699999999999996</v>
      </c>
      <c r="X96" s="206">
        <v>11.46</v>
      </c>
      <c r="Y96" s="206">
        <v>0</v>
      </c>
      <c r="Z96" s="206">
        <v>63.82</v>
      </c>
      <c r="AA96" s="206">
        <v>21.95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49.46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76.38</v>
      </c>
      <c r="L97" s="206">
        <v>21</v>
      </c>
      <c r="M97" s="206">
        <v>0</v>
      </c>
      <c r="N97" s="206">
        <v>28.38</v>
      </c>
      <c r="O97" s="206">
        <v>47.63</v>
      </c>
      <c r="P97" s="206">
        <v>66.040000000000006</v>
      </c>
      <c r="Q97" s="206">
        <v>2.63</v>
      </c>
      <c r="R97" s="206">
        <v>2.86</v>
      </c>
      <c r="S97" s="206">
        <v>2.09</v>
      </c>
      <c r="T97" s="206">
        <v>0</v>
      </c>
      <c r="U97" s="206">
        <v>211.39</v>
      </c>
      <c r="V97" s="206">
        <v>0</v>
      </c>
      <c r="W97" s="206">
        <v>4.7699999999999996</v>
      </c>
      <c r="X97" s="206">
        <v>11.46</v>
      </c>
      <c r="Y97" s="206">
        <v>0</v>
      </c>
      <c r="Z97" s="206">
        <v>63.82</v>
      </c>
      <c r="AA97" s="206">
        <v>21.95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49.46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76.38</v>
      </c>
      <c r="L98" s="206">
        <v>21</v>
      </c>
      <c r="M98" s="206">
        <v>0</v>
      </c>
      <c r="N98" s="206">
        <v>28.38</v>
      </c>
      <c r="O98" s="206">
        <v>47.63</v>
      </c>
      <c r="P98" s="206">
        <v>66.040000000000006</v>
      </c>
      <c r="Q98" s="206">
        <v>2.63</v>
      </c>
      <c r="R98" s="206">
        <v>2.86</v>
      </c>
      <c r="S98" s="206">
        <v>2.09</v>
      </c>
      <c r="T98" s="206">
        <v>0</v>
      </c>
      <c r="U98" s="206">
        <v>211.39</v>
      </c>
      <c r="V98" s="206">
        <v>0</v>
      </c>
      <c r="W98" s="206">
        <v>4.7699999999999996</v>
      </c>
      <c r="X98" s="206">
        <v>11.46</v>
      </c>
      <c r="Y98" s="206">
        <v>0</v>
      </c>
      <c r="Z98" s="206">
        <v>63.82</v>
      </c>
      <c r="AA98" s="206">
        <v>21.95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49.46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3.1945525000000048</v>
      </c>
      <c r="L99">
        <f t="shared" si="0"/>
        <v>1.1667549999999993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1.5598549999999991</v>
      </c>
      <c r="Q99">
        <f t="shared" si="0"/>
        <v>9.7655000000000047E-2</v>
      </c>
      <c r="R99">
        <f t="shared" si="0"/>
        <v>0.20124250000000002</v>
      </c>
      <c r="S99">
        <f t="shared" si="0"/>
        <v>0.12050249999999987</v>
      </c>
      <c r="T99">
        <f t="shared" si="0"/>
        <v>0</v>
      </c>
      <c r="U99">
        <f t="shared" si="0"/>
        <v>5.073359999999993</v>
      </c>
      <c r="V99">
        <f t="shared" si="0"/>
        <v>8.5897499999999974E-2</v>
      </c>
      <c r="W99">
        <f t="shared" si="0"/>
        <v>0.22627249999999999</v>
      </c>
      <c r="X99">
        <f t="shared" si="0"/>
        <v>0.48625749999999984</v>
      </c>
      <c r="Y99">
        <f t="shared" si="0"/>
        <v>0</v>
      </c>
      <c r="Z99">
        <f t="shared" si="0"/>
        <v>1.506929999999999</v>
      </c>
      <c r="AA99">
        <f t="shared" si="0"/>
        <v>0.5268000000000006</v>
      </c>
      <c r="AB99">
        <f t="shared" si="0"/>
        <v>0</v>
      </c>
      <c r="AC99">
        <f t="shared" si="0"/>
        <v>0.2246825000000002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1.19068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0.20574250000000013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4.68</v>
      </c>
      <c r="L3" s="206">
        <v>304.67</v>
      </c>
      <c r="M3" s="206">
        <v>26.62</v>
      </c>
      <c r="N3" s="206">
        <v>34.299999999999997</v>
      </c>
      <c r="O3" s="206">
        <v>0</v>
      </c>
      <c r="P3" s="206">
        <v>39.19</v>
      </c>
      <c r="Q3" s="206">
        <v>2.23</v>
      </c>
      <c r="R3" s="206">
        <v>4.41</v>
      </c>
      <c r="S3" s="206">
        <v>3.94</v>
      </c>
      <c r="T3" s="206">
        <v>0</v>
      </c>
      <c r="U3" s="206">
        <v>16.41</v>
      </c>
      <c r="V3" s="206">
        <v>2</v>
      </c>
      <c r="W3" s="206">
        <v>1.92</v>
      </c>
      <c r="X3" s="206">
        <v>9.58</v>
      </c>
      <c r="Y3" s="206">
        <v>0</v>
      </c>
      <c r="Z3" s="206">
        <v>25.87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4.68</v>
      </c>
      <c r="L4" s="206">
        <v>304.67</v>
      </c>
      <c r="M4" s="206">
        <v>26.62</v>
      </c>
      <c r="N4" s="206">
        <v>34.299999999999997</v>
      </c>
      <c r="O4" s="206">
        <v>0</v>
      </c>
      <c r="P4" s="206">
        <v>39.19</v>
      </c>
      <c r="Q4" s="206">
        <v>2.23</v>
      </c>
      <c r="R4" s="206">
        <v>4.41</v>
      </c>
      <c r="S4" s="206">
        <v>3.94</v>
      </c>
      <c r="T4" s="206">
        <v>0</v>
      </c>
      <c r="U4" s="206">
        <v>16.41</v>
      </c>
      <c r="V4" s="206">
        <v>1.92</v>
      </c>
      <c r="W4" s="206">
        <v>1.92</v>
      </c>
      <c r="X4" s="206">
        <v>9.58</v>
      </c>
      <c r="Y4" s="206">
        <v>0</v>
      </c>
      <c r="Z4" s="206">
        <v>25.87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304.67</v>
      </c>
      <c r="M5" s="206">
        <v>26.62</v>
      </c>
      <c r="N5" s="206">
        <v>34.299999999999997</v>
      </c>
      <c r="O5" s="206">
        <v>0</v>
      </c>
      <c r="P5" s="206">
        <v>39.19</v>
      </c>
      <c r="Q5" s="206">
        <v>2.23</v>
      </c>
      <c r="R5" s="206">
        <v>4.41</v>
      </c>
      <c r="S5" s="206">
        <v>3.79</v>
      </c>
      <c r="T5" s="206">
        <v>0</v>
      </c>
      <c r="U5" s="206">
        <v>16.41</v>
      </c>
      <c r="V5" s="206">
        <v>1.92</v>
      </c>
      <c r="W5" s="206">
        <v>1.92</v>
      </c>
      <c r="X5" s="206">
        <v>9.58</v>
      </c>
      <c r="Y5" s="206">
        <v>0</v>
      </c>
      <c r="Z5" s="206">
        <v>25.87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304.67</v>
      </c>
      <c r="M6" s="206">
        <v>26.62</v>
      </c>
      <c r="N6" s="206">
        <v>34.299999999999997</v>
      </c>
      <c r="O6" s="206">
        <v>0</v>
      </c>
      <c r="P6" s="206">
        <v>39.19</v>
      </c>
      <c r="Q6" s="206">
        <v>2.23</v>
      </c>
      <c r="R6" s="206">
        <v>4.41</v>
      </c>
      <c r="S6" s="206">
        <v>3.79</v>
      </c>
      <c r="T6" s="206">
        <v>0</v>
      </c>
      <c r="U6" s="206">
        <v>16.41</v>
      </c>
      <c r="V6" s="206">
        <v>1.92</v>
      </c>
      <c r="W6" s="206">
        <v>1.92</v>
      </c>
      <c r="X6" s="206">
        <v>9.58</v>
      </c>
      <c r="Y6" s="206">
        <v>0</v>
      </c>
      <c r="Z6" s="206">
        <v>25.87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4.6900000000000004</v>
      </c>
      <c r="L7" s="206">
        <v>304.67</v>
      </c>
      <c r="M7" s="206">
        <v>26.62</v>
      </c>
      <c r="N7" s="206">
        <v>34.299999999999997</v>
      </c>
      <c r="O7" s="206">
        <v>0</v>
      </c>
      <c r="P7" s="206">
        <v>39.19</v>
      </c>
      <c r="Q7" s="206">
        <v>2.23</v>
      </c>
      <c r="R7" s="206">
        <v>4.41</v>
      </c>
      <c r="S7" s="206">
        <v>3.79</v>
      </c>
      <c r="T7" s="206">
        <v>0</v>
      </c>
      <c r="U7" s="206">
        <v>16.41</v>
      </c>
      <c r="V7" s="206">
        <v>1.92</v>
      </c>
      <c r="W7" s="206">
        <v>1.92</v>
      </c>
      <c r="X7" s="206">
        <v>9.58</v>
      </c>
      <c r="Y7" s="206">
        <v>0</v>
      </c>
      <c r="Z7" s="206">
        <v>25.87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304.67</v>
      </c>
      <c r="M8" s="206">
        <v>26.62</v>
      </c>
      <c r="N8" s="206">
        <v>34.299999999999997</v>
      </c>
      <c r="O8" s="206">
        <v>0</v>
      </c>
      <c r="P8" s="206">
        <v>39.19</v>
      </c>
      <c r="Q8" s="206">
        <v>2.23</v>
      </c>
      <c r="R8" s="206">
        <v>4.41</v>
      </c>
      <c r="S8" s="206">
        <v>3.79</v>
      </c>
      <c r="T8" s="206">
        <v>0</v>
      </c>
      <c r="U8" s="206">
        <v>16.41</v>
      </c>
      <c r="V8" s="206">
        <v>1.92</v>
      </c>
      <c r="W8" s="206">
        <v>1.92</v>
      </c>
      <c r="X8" s="206">
        <v>9.58</v>
      </c>
      <c r="Y8" s="206">
        <v>0</v>
      </c>
      <c r="Z8" s="206">
        <v>25.87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4.6900000000000004</v>
      </c>
      <c r="L9" s="206">
        <v>304.67</v>
      </c>
      <c r="M9" s="206">
        <v>26.62</v>
      </c>
      <c r="N9" s="206">
        <v>34.299999999999997</v>
      </c>
      <c r="O9" s="206">
        <v>0</v>
      </c>
      <c r="P9" s="206">
        <v>39.51</v>
      </c>
      <c r="Q9" s="206">
        <v>2.23</v>
      </c>
      <c r="R9" s="206">
        <v>4.41</v>
      </c>
      <c r="S9" s="206">
        <v>3.79</v>
      </c>
      <c r="T9" s="206">
        <v>0</v>
      </c>
      <c r="U9" s="206">
        <v>16.41</v>
      </c>
      <c r="V9" s="206">
        <v>1.92</v>
      </c>
      <c r="W9" s="206">
        <v>1.92</v>
      </c>
      <c r="X9" s="206">
        <v>9.58</v>
      </c>
      <c r="Y9" s="206">
        <v>0</v>
      </c>
      <c r="Z9" s="206">
        <v>25.87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304.67</v>
      </c>
      <c r="M10" s="206">
        <v>26.62</v>
      </c>
      <c r="N10" s="206">
        <v>34.299999999999997</v>
      </c>
      <c r="O10" s="206">
        <v>0</v>
      </c>
      <c r="P10" s="206">
        <v>39.51</v>
      </c>
      <c r="Q10" s="206">
        <v>2.23</v>
      </c>
      <c r="R10" s="206">
        <v>4.41</v>
      </c>
      <c r="S10" s="206">
        <v>3.79</v>
      </c>
      <c r="T10" s="206">
        <v>0</v>
      </c>
      <c r="U10" s="206">
        <v>16.41</v>
      </c>
      <c r="V10" s="206">
        <v>1.92</v>
      </c>
      <c r="W10" s="206">
        <v>1.92</v>
      </c>
      <c r="X10" s="206">
        <v>9.58</v>
      </c>
      <c r="Y10" s="206">
        <v>0</v>
      </c>
      <c r="Z10" s="206">
        <v>25.87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304.67</v>
      </c>
      <c r="M11" s="206">
        <v>26.62</v>
      </c>
      <c r="N11" s="206">
        <v>34.299999999999997</v>
      </c>
      <c r="O11" s="206">
        <v>0</v>
      </c>
      <c r="P11" s="206">
        <v>39.51</v>
      </c>
      <c r="Q11" s="206">
        <v>2.23</v>
      </c>
      <c r="R11" s="206">
        <v>5.95</v>
      </c>
      <c r="S11" s="206">
        <v>3.94</v>
      </c>
      <c r="T11" s="206">
        <v>0</v>
      </c>
      <c r="U11" s="206">
        <v>16.41</v>
      </c>
      <c r="V11" s="206">
        <v>1.92</v>
      </c>
      <c r="W11" s="206">
        <v>1.92</v>
      </c>
      <c r="X11" s="206">
        <v>9.58</v>
      </c>
      <c r="Y11" s="206">
        <v>0</v>
      </c>
      <c r="Z11" s="206">
        <v>25.87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304.67</v>
      </c>
      <c r="M12" s="206">
        <v>26.62</v>
      </c>
      <c r="N12" s="206">
        <v>34.299999999999997</v>
      </c>
      <c r="O12" s="206">
        <v>0</v>
      </c>
      <c r="P12" s="206">
        <v>39.51</v>
      </c>
      <c r="Q12" s="206">
        <v>2.23</v>
      </c>
      <c r="R12" s="206">
        <v>5.95</v>
      </c>
      <c r="S12" s="206">
        <v>3.94</v>
      </c>
      <c r="T12" s="206">
        <v>0</v>
      </c>
      <c r="U12" s="206">
        <v>16.41</v>
      </c>
      <c r="V12" s="206">
        <v>1.92</v>
      </c>
      <c r="W12" s="206">
        <v>1.92</v>
      </c>
      <c r="X12" s="206">
        <v>9.58</v>
      </c>
      <c r="Y12" s="206">
        <v>0</v>
      </c>
      <c r="Z12" s="206">
        <v>25.87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304.67</v>
      </c>
      <c r="M13" s="206">
        <v>26.62</v>
      </c>
      <c r="N13" s="206">
        <v>34.299999999999997</v>
      </c>
      <c r="O13" s="206">
        <v>0</v>
      </c>
      <c r="P13" s="206">
        <v>39.51</v>
      </c>
      <c r="Q13" s="206">
        <v>2.23</v>
      </c>
      <c r="R13" s="206">
        <v>5.95</v>
      </c>
      <c r="S13" s="206">
        <v>3.94</v>
      </c>
      <c r="T13" s="206">
        <v>0</v>
      </c>
      <c r="U13" s="206">
        <v>16.41</v>
      </c>
      <c r="V13" s="206">
        <v>1.92</v>
      </c>
      <c r="W13" s="206">
        <v>1.92</v>
      </c>
      <c r="X13" s="206">
        <v>9.58</v>
      </c>
      <c r="Y13" s="206">
        <v>0</v>
      </c>
      <c r="Z13" s="206">
        <v>25.87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304.67</v>
      </c>
      <c r="M14" s="206">
        <v>26.62</v>
      </c>
      <c r="N14" s="206">
        <v>34.299999999999997</v>
      </c>
      <c r="O14" s="206">
        <v>0</v>
      </c>
      <c r="P14" s="206">
        <v>39.51</v>
      </c>
      <c r="Q14" s="206">
        <v>2.23</v>
      </c>
      <c r="R14" s="206">
        <v>5.95</v>
      </c>
      <c r="S14" s="206">
        <v>3.94</v>
      </c>
      <c r="T14" s="206">
        <v>0</v>
      </c>
      <c r="U14" s="206">
        <v>16.41</v>
      </c>
      <c r="V14" s="206">
        <v>1.92</v>
      </c>
      <c r="W14" s="206">
        <v>1.92</v>
      </c>
      <c r="X14" s="206">
        <v>9.58</v>
      </c>
      <c r="Y14" s="206">
        <v>0</v>
      </c>
      <c r="Z14" s="206">
        <v>25.87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304.67</v>
      </c>
      <c r="M15" s="206">
        <v>26.62</v>
      </c>
      <c r="N15" s="206">
        <v>34.299999999999997</v>
      </c>
      <c r="O15" s="206">
        <v>0</v>
      </c>
      <c r="P15" s="206">
        <v>39.51</v>
      </c>
      <c r="Q15" s="206">
        <v>2.23</v>
      </c>
      <c r="R15" s="206">
        <v>5.75</v>
      </c>
      <c r="S15" s="206">
        <v>3.94</v>
      </c>
      <c r="T15" s="206">
        <v>0</v>
      </c>
      <c r="U15" s="206">
        <v>16.41</v>
      </c>
      <c r="V15" s="206">
        <v>1.92</v>
      </c>
      <c r="W15" s="206">
        <v>1.92</v>
      </c>
      <c r="X15" s="206">
        <v>9.58</v>
      </c>
      <c r="Y15" s="206">
        <v>0</v>
      </c>
      <c r="Z15" s="206">
        <v>25.87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304.67</v>
      </c>
      <c r="M16" s="206">
        <v>26.62</v>
      </c>
      <c r="N16" s="206">
        <v>34.299999999999997</v>
      </c>
      <c r="O16" s="206">
        <v>0</v>
      </c>
      <c r="P16" s="206">
        <v>39.51</v>
      </c>
      <c r="Q16" s="206">
        <v>2.23</v>
      </c>
      <c r="R16" s="206">
        <v>5.75</v>
      </c>
      <c r="S16" s="206">
        <v>3.94</v>
      </c>
      <c r="T16" s="206">
        <v>0</v>
      </c>
      <c r="U16" s="206">
        <v>16.41</v>
      </c>
      <c r="V16" s="206">
        <v>1.92</v>
      </c>
      <c r="W16" s="206">
        <v>1.92</v>
      </c>
      <c r="X16" s="206">
        <v>9.58</v>
      </c>
      <c r="Y16" s="206">
        <v>0</v>
      </c>
      <c r="Z16" s="206">
        <v>25.87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304.67</v>
      </c>
      <c r="M17" s="206">
        <v>26.62</v>
      </c>
      <c r="N17" s="206">
        <v>34.299999999999997</v>
      </c>
      <c r="O17" s="206">
        <v>0</v>
      </c>
      <c r="P17" s="206">
        <v>39.51</v>
      </c>
      <c r="Q17" s="206">
        <v>2.23</v>
      </c>
      <c r="R17" s="206">
        <v>5.75</v>
      </c>
      <c r="S17" s="206">
        <v>3.94</v>
      </c>
      <c r="T17" s="206">
        <v>0</v>
      </c>
      <c r="U17" s="206">
        <v>16.41</v>
      </c>
      <c r="V17" s="206">
        <v>1.92</v>
      </c>
      <c r="W17" s="206">
        <v>1.92</v>
      </c>
      <c r="X17" s="206">
        <v>9.58</v>
      </c>
      <c r="Y17" s="206">
        <v>0</v>
      </c>
      <c r="Z17" s="206">
        <v>25.87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304.67</v>
      </c>
      <c r="M18" s="206">
        <v>26.62</v>
      </c>
      <c r="N18" s="206">
        <v>34.299999999999997</v>
      </c>
      <c r="O18" s="206">
        <v>0</v>
      </c>
      <c r="P18" s="206">
        <v>39.51</v>
      </c>
      <c r="Q18" s="206">
        <v>2.23</v>
      </c>
      <c r="R18" s="206">
        <v>5.75</v>
      </c>
      <c r="S18" s="206">
        <v>3.94</v>
      </c>
      <c r="T18" s="206">
        <v>0</v>
      </c>
      <c r="U18" s="206">
        <v>16.41</v>
      </c>
      <c r="V18" s="206">
        <v>1.92</v>
      </c>
      <c r="W18" s="206">
        <v>1.92</v>
      </c>
      <c r="X18" s="206">
        <v>9.58</v>
      </c>
      <c r="Y18" s="206">
        <v>0</v>
      </c>
      <c r="Z18" s="206">
        <v>25.87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304.67</v>
      </c>
      <c r="M19" s="206">
        <v>26.62</v>
      </c>
      <c r="N19" s="206">
        <v>34.299999999999997</v>
      </c>
      <c r="O19" s="206">
        <v>0</v>
      </c>
      <c r="P19" s="206">
        <v>39.51</v>
      </c>
      <c r="Q19" s="206">
        <v>2.23</v>
      </c>
      <c r="R19" s="206">
        <v>5.75</v>
      </c>
      <c r="S19" s="206">
        <v>3.94</v>
      </c>
      <c r="T19" s="206">
        <v>0</v>
      </c>
      <c r="U19" s="206">
        <v>16.41</v>
      </c>
      <c r="V19" s="206">
        <v>1.92</v>
      </c>
      <c r="W19" s="206">
        <v>1.92</v>
      </c>
      <c r="X19" s="206">
        <v>9.58</v>
      </c>
      <c r="Y19" s="206">
        <v>0</v>
      </c>
      <c r="Z19" s="206">
        <v>25.87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304.67</v>
      </c>
      <c r="M20" s="206">
        <v>26.62</v>
      </c>
      <c r="N20" s="206">
        <v>34.299999999999997</v>
      </c>
      <c r="O20" s="206">
        <v>0</v>
      </c>
      <c r="P20" s="206">
        <v>39.51</v>
      </c>
      <c r="Q20" s="206">
        <v>2.23</v>
      </c>
      <c r="R20" s="206">
        <v>5.75</v>
      </c>
      <c r="S20" s="206">
        <v>3.94</v>
      </c>
      <c r="T20" s="206">
        <v>0</v>
      </c>
      <c r="U20" s="206">
        <v>16.41</v>
      </c>
      <c r="V20" s="206">
        <v>1.92</v>
      </c>
      <c r="W20" s="206">
        <v>1.92</v>
      </c>
      <c r="X20" s="206">
        <v>9.58</v>
      </c>
      <c r="Y20" s="206">
        <v>0</v>
      </c>
      <c r="Z20" s="206">
        <v>25.87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304.67</v>
      </c>
      <c r="M21" s="206">
        <v>26.62</v>
      </c>
      <c r="N21" s="206">
        <v>34.299999999999997</v>
      </c>
      <c r="O21" s="206">
        <v>0</v>
      </c>
      <c r="P21" s="206">
        <v>39.51</v>
      </c>
      <c r="Q21" s="206">
        <v>2.23</v>
      </c>
      <c r="R21" s="206">
        <v>5.74</v>
      </c>
      <c r="S21" s="206">
        <v>3.94</v>
      </c>
      <c r="T21" s="206">
        <v>0</v>
      </c>
      <c r="U21" s="206">
        <v>16.41</v>
      </c>
      <c r="V21" s="206">
        <v>1.92</v>
      </c>
      <c r="W21" s="206">
        <v>1.92</v>
      </c>
      <c r="X21" s="206">
        <v>9.58</v>
      </c>
      <c r="Y21" s="206">
        <v>0</v>
      </c>
      <c r="Z21" s="206">
        <v>25.87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304.67</v>
      </c>
      <c r="M22" s="206">
        <v>26.62</v>
      </c>
      <c r="N22" s="206">
        <v>34.299999999999997</v>
      </c>
      <c r="O22" s="206">
        <v>0</v>
      </c>
      <c r="P22" s="206">
        <v>39.51</v>
      </c>
      <c r="Q22" s="206">
        <v>2.23</v>
      </c>
      <c r="R22" s="206">
        <v>4.4000000000000004</v>
      </c>
      <c r="S22" s="206">
        <v>3.94</v>
      </c>
      <c r="T22" s="206">
        <v>0</v>
      </c>
      <c r="U22" s="206">
        <v>16.41</v>
      </c>
      <c r="V22" s="206">
        <v>1.92</v>
      </c>
      <c r="W22" s="206">
        <v>1.92</v>
      </c>
      <c r="X22" s="206">
        <v>9.58</v>
      </c>
      <c r="Y22" s="206">
        <v>0</v>
      </c>
      <c r="Z22" s="206">
        <v>25.87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1.98</v>
      </c>
      <c r="L23" s="206">
        <v>304.67</v>
      </c>
      <c r="M23" s="206">
        <v>26.62</v>
      </c>
      <c r="N23" s="206">
        <v>34.299999999999997</v>
      </c>
      <c r="O23" s="206">
        <v>0</v>
      </c>
      <c r="P23" s="206">
        <v>39.51</v>
      </c>
      <c r="Q23" s="206">
        <v>2</v>
      </c>
      <c r="R23" s="206">
        <v>4.4000000000000004</v>
      </c>
      <c r="S23" s="206">
        <v>2.7</v>
      </c>
      <c r="T23" s="206">
        <v>0</v>
      </c>
      <c r="U23" s="206">
        <v>16.41</v>
      </c>
      <c r="V23" s="206">
        <v>1.92</v>
      </c>
      <c r="W23" s="206">
        <v>1.92</v>
      </c>
      <c r="X23" s="206">
        <v>9.58</v>
      </c>
      <c r="Y23" s="206">
        <v>0</v>
      </c>
      <c r="Z23" s="206">
        <v>25.87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1.98</v>
      </c>
      <c r="L24" s="206">
        <v>304.67</v>
      </c>
      <c r="M24" s="206">
        <v>26.62</v>
      </c>
      <c r="N24" s="206">
        <v>34.299999999999997</v>
      </c>
      <c r="O24" s="206">
        <v>0</v>
      </c>
      <c r="P24" s="206">
        <v>39.51</v>
      </c>
      <c r="Q24" s="206">
        <v>2</v>
      </c>
      <c r="R24" s="206">
        <v>1.92</v>
      </c>
      <c r="S24" s="206">
        <v>2.7</v>
      </c>
      <c r="T24" s="206">
        <v>0</v>
      </c>
      <c r="U24" s="206">
        <v>16.41</v>
      </c>
      <c r="V24" s="206">
        <v>1.92</v>
      </c>
      <c r="W24" s="206">
        <v>1.92</v>
      </c>
      <c r="X24" s="206">
        <v>9.58</v>
      </c>
      <c r="Y24" s="206">
        <v>0</v>
      </c>
      <c r="Z24" s="206">
        <v>25.87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304.67</v>
      </c>
      <c r="M25" s="206">
        <v>26.62</v>
      </c>
      <c r="N25" s="206">
        <v>34.299999999999997</v>
      </c>
      <c r="O25" s="206">
        <v>0</v>
      </c>
      <c r="P25" s="206">
        <v>39.51</v>
      </c>
      <c r="Q25" s="206">
        <v>2</v>
      </c>
      <c r="R25" s="206">
        <v>1.52</v>
      </c>
      <c r="S25" s="206">
        <v>1.92</v>
      </c>
      <c r="T25" s="206">
        <v>0</v>
      </c>
      <c r="U25" s="206">
        <v>16.41</v>
      </c>
      <c r="V25" s="206">
        <v>1.92</v>
      </c>
      <c r="W25" s="206">
        <v>1.86</v>
      </c>
      <c r="X25" s="206">
        <v>9.58</v>
      </c>
      <c r="Y25" s="206">
        <v>0</v>
      </c>
      <c r="Z25" s="206">
        <v>25.87</v>
      </c>
      <c r="AA25" s="206">
        <v>7.66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1.92</v>
      </c>
      <c r="L26" s="206">
        <v>304.67</v>
      </c>
      <c r="M26" s="206">
        <v>26.62</v>
      </c>
      <c r="N26" s="206">
        <v>34.299999999999997</v>
      </c>
      <c r="O26" s="206">
        <v>0</v>
      </c>
      <c r="P26" s="206">
        <v>39.51</v>
      </c>
      <c r="Q26" s="206">
        <v>2</v>
      </c>
      <c r="R26" s="206">
        <v>1.92</v>
      </c>
      <c r="S26" s="206">
        <v>1.92</v>
      </c>
      <c r="T26" s="206">
        <v>0</v>
      </c>
      <c r="U26" s="206">
        <v>16.41</v>
      </c>
      <c r="V26" s="206">
        <v>1.92</v>
      </c>
      <c r="W26" s="206">
        <v>1.92</v>
      </c>
      <c r="X26" s="206">
        <v>9.58</v>
      </c>
      <c r="Y26" s="206">
        <v>0</v>
      </c>
      <c r="Z26" s="206">
        <v>25.87</v>
      </c>
      <c r="AA26" s="206">
        <v>7.66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8.82</v>
      </c>
      <c r="L27" s="206">
        <v>304.68</v>
      </c>
      <c r="M27" s="206">
        <v>26.62</v>
      </c>
      <c r="N27" s="206">
        <v>34.299999999999997</v>
      </c>
      <c r="O27" s="206">
        <v>0</v>
      </c>
      <c r="P27" s="206">
        <v>39.51</v>
      </c>
      <c r="Q27" s="206">
        <v>1.92</v>
      </c>
      <c r="R27" s="206">
        <v>11.5</v>
      </c>
      <c r="S27" s="206">
        <v>7.65</v>
      </c>
      <c r="T27" s="206">
        <v>0</v>
      </c>
      <c r="U27" s="206">
        <v>16.41</v>
      </c>
      <c r="V27" s="206">
        <v>5.6</v>
      </c>
      <c r="W27" s="206">
        <v>12.76</v>
      </c>
      <c r="X27" s="206">
        <v>28.91</v>
      </c>
      <c r="Y27" s="206">
        <v>0</v>
      </c>
      <c r="Z27" s="206">
        <v>67.67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402.4</v>
      </c>
      <c r="M28" s="206">
        <v>26.62</v>
      </c>
      <c r="N28" s="206">
        <v>34.299999999999997</v>
      </c>
      <c r="O28" s="206">
        <v>0</v>
      </c>
      <c r="P28" s="206">
        <v>39.51</v>
      </c>
      <c r="Q28" s="206">
        <v>1.92</v>
      </c>
      <c r="R28" s="206">
        <v>11.5</v>
      </c>
      <c r="S28" s="206">
        <v>7.65</v>
      </c>
      <c r="T28" s="206">
        <v>0</v>
      </c>
      <c r="U28" s="206">
        <v>16.41</v>
      </c>
      <c r="V28" s="206">
        <v>5.75</v>
      </c>
      <c r="W28" s="206">
        <v>13.41</v>
      </c>
      <c r="X28" s="206">
        <v>28.91</v>
      </c>
      <c r="Y28" s="206">
        <v>0</v>
      </c>
      <c r="Z28" s="206">
        <v>67.67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475.89</v>
      </c>
      <c r="M29" s="206">
        <v>26.62</v>
      </c>
      <c r="N29" s="206">
        <v>34.299999999999997</v>
      </c>
      <c r="O29" s="206">
        <v>0</v>
      </c>
      <c r="P29" s="206">
        <v>39.51</v>
      </c>
      <c r="Q29" s="206">
        <v>4.53</v>
      </c>
      <c r="R29" s="206">
        <v>12.26</v>
      </c>
      <c r="S29" s="206">
        <v>7.03</v>
      </c>
      <c r="T29" s="206">
        <v>0</v>
      </c>
      <c r="U29" s="206">
        <v>16.41</v>
      </c>
      <c r="V29" s="206">
        <v>5.75</v>
      </c>
      <c r="W29" s="206">
        <v>13.41</v>
      </c>
      <c r="X29" s="206">
        <v>28.91</v>
      </c>
      <c r="Y29" s="206">
        <v>0</v>
      </c>
      <c r="Z29" s="206">
        <v>67.67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555.21</v>
      </c>
      <c r="M30" s="206">
        <v>26.62</v>
      </c>
      <c r="N30" s="206">
        <v>34.299999999999997</v>
      </c>
      <c r="O30" s="206">
        <v>0</v>
      </c>
      <c r="P30" s="206">
        <v>39.51</v>
      </c>
      <c r="Q30" s="206">
        <v>5.86</v>
      </c>
      <c r="R30" s="206">
        <v>12.26</v>
      </c>
      <c r="S30" s="206">
        <v>7.66</v>
      </c>
      <c r="T30" s="206">
        <v>0</v>
      </c>
      <c r="U30" s="206">
        <v>16.41</v>
      </c>
      <c r="V30" s="206">
        <v>5.75</v>
      </c>
      <c r="W30" s="206">
        <v>13.41</v>
      </c>
      <c r="X30" s="206">
        <v>28.91</v>
      </c>
      <c r="Y30" s="206">
        <v>0</v>
      </c>
      <c r="Z30" s="206">
        <v>67.67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56.71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2.65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555.21</v>
      </c>
      <c r="M31" s="206">
        <v>26.62</v>
      </c>
      <c r="N31" s="206">
        <v>34.299999999999997</v>
      </c>
      <c r="O31" s="206">
        <v>0</v>
      </c>
      <c r="P31" s="206">
        <v>39.51</v>
      </c>
      <c r="Q31" s="206">
        <v>6.33</v>
      </c>
      <c r="R31" s="206">
        <v>12.26</v>
      </c>
      <c r="S31" s="206">
        <v>7.66</v>
      </c>
      <c r="T31" s="206">
        <v>0</v>
      </c>
      <c r="U31" s="206">
        <v>16.41</v>
      </c>
      <c r="V31" s="206">
        <v>5.75</v>
      </c>
      <c r="W31" s="206">
        <v>13.41</v>
      </c>
      <c r="X31" s="206">
        <v>28.91</v>
      </c>
      <c r="Y31" s="206">
        <v>0</v>
      </c>
      <c r="Z31" s="206">
        <v>67.67</v>
      </c>
      <c r="AA31" s="206">
        <v>26.51</v>
      </c>
      <c r="AB31" s="206">
        <v>0</v>
      </c>
      <c r="AC31" s="206">
        <v>7.91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7.02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555.21</v>
      </c>
      <c r="M32" s="206">
        <v>26.62</v>
      </c>
      <c r="N32" s="206">
        <v>34.299999999999997</v>
      </c>
      <c r="O32" s="206">
        <v>0</v>
      </c>
      <c r="P32" s="206">
        <v>39.51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16.41</v>
      </c>
      <c r="V32" s="206">
        <v>5.75</v>
      </c>
      <c r="W32" s="206">
        <v>13.41</v>
      </c>
      <c r="X32" s="206">
        <v>28.91</v>
      </c>
      <c r="Y32" s="206">
        <v>0</v>
      </c>
      <c r="Z32" s="206">
        <v>67.67</v>
      </c>
      <c r="AA32" s="206">
        <v>26.51</v>
      </c>
      <c r="AB32" s="206">
        <v>0</v>
      </c>
      <c r="AC32" s="206">
        <v>7.91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12.69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555.59</v>
      </c>
      <c r="M33" s="206">
        <v>26.62</v>
      </c>
      <c r="N33" s="206">
        <v>34.299999999999997</v>
      </c>
      <c r="O33" s="206">
        <v>0</v>
      </c>
      <c r="P33" s="206">
        <v>39.51</v>
      </c>
      <c r="Q33" s="206">
        <v>6.44</v>
      </c>
      <c r="R33" s="206">
        <v>12.26</v>
      </c>
      <c r="S33" s="206">
        <v>7.82</v>
      </c>
      <c r="T33" s="206">
        <v>0</v>
      </c>
      <c r="U33" s="206">
        <v>16.41</v>
      </c>
      <c r="V33" s="206">
        <v>5.75</v>
      </c>
      <c r="W33" s="206">
        <v>13.41</v>
      </c>
      <c r="X33" s="206">
        <v>28.91</v>
      </c>
      <c r="Y33" s="206">
        <v>0</v>
      </c>
      <c r="Z33" s="206">
        <v>67.67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555.59</v>
      </c>
      <c r="M34" s="206">
        <v>26.62</v>
      </c>
      <c r="N34" s="206">
        <v>34.299999999999997</v>
      </c>
      <c r="O34" s="206">
        <v>0</v>
      </c>
      <c r="P34" s="206">
        <v>39.51</v>
      </c>
      <c r="Q34" s="206">
        <v>6.44</v>
      </c>
      <c r="R34" s="206">
        <v>12.26</v>
      </c>
      <c r="S34" s="206">
        <v>7.82</v>
      </c>
      <c r="T34" s="206">
        <v>0</v>
      </c>
      <c r="U34" s="206">
        <v>16.41</v>
      </c>
      <c r="V34" s="206">
        <v>5.75</v>
      </c>
      <c r="W34" s="206">
        <v>13.41</v>
      </c>
      <c r="X34" s="206">
        <v>28.91</v>
      </c>
      <c r="Y34" s="206">
        <v>0</v>
      </c>
      <c r="Z34" s="206">
        <v>67.67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3.87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555.59</v>
      </c>
      <c r="M35" s="206">
        <v>26.62</v>
      </c>
      <c r="N35" s="206">
        <v>34.299999999999997</v>
      </c>
      <c r="O35" s="206">
        <v>0</v>
      </c>
      <c r="P35" s="206">
        <v>39.51</v>
      </c>
      <c r="Q35" s="206">
        <v>6.44</v>
      </c>
      <c r="R35" s="206">
        <v>12.26</v>
      </c>
      <c r="S35" s="206">
        <v>7.82</v>
      </c>
      <c r="T35" s="206">
        <v>0</v>
      </c>
      <c r="U35" s="206">
        <v>16.41</v>
      </c>
      <c r="V35" s="206">
        <v>5.75</v>
      </c>
      <c r="W35" s="206">
        <v>13.41</v>
      </c>
      <c r="X35" s="206">
        <v>28.91</v>
      </c>
      <c r="Y35" s="206">
        <v>0</v>
      </c>
      <c r="Z35" s="206">
        <v>67.67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0.27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555.59</v>
      </c>
      <c r="M36" s="206">
        <v>26.62</v>
      </c>
      <c r="N36" s="206">
        <v>34.299999999999997</v>
      </c>
      <c r="O36" s="206">
        <v>0</v>
      </c>
      <c r="P36" s="206">
        <v>39.51</v>
      </c>
      <c r="Q36" s="206">
        <v>6.44</v>
      </c>
      <c r="R36" s="206">
        <v>12.26</v>
      </c>
      <c r="S36" s="206">
        <v>7.82</v>
      </c>
      <c r="T36" s="206">
        <v>0</v>
      </c>
      <c r="U36" s="206">
        <v>16.41</v>
      </c>
      <c r="V36" s="206">
        <v>5.75</v>
      </c>
      <c r="W36" s="206">
        <v>13.41</v>
      </c>
      <c r="X36" s="206">
        <v>28.91</v>
      </c>
      <c r="Y36" s="206">
        <v>0</v>
      </c>
      <c r="Z36" s="206">
        <v>67.67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555.59</v>
      </c>
      <c r="M37" s="206">
        <v>26.62</v>
      </c>
      <c r="N37" s="206">
        <v>34.299999999999997</v>
      </c>
      <c r="O37" s="206">
        <v>0</v>
      </c>
      <c r="P37" s="206">
        <v>39.51</v>
      </c>
      <c r="Q37" s="206">
        <v>6.44</v>
      </c>
      <c r="R37" s="206">
        <v>12.26</v>
      </c>
      <c r="S37" s="206">
        <v>7.82</v>
      </c>
      <c r="T37" s="206">
        <v>0</v>
      </c>
      <c r="U37" s="206">
        <v>16.41</v>
      </c>
      <c r="V37" s="206">
        <v>5.75</v>
      </c>
      <c r="W37" s="206">
        <v>13.41</v>
      </c>
      <c r="X37" s="206">
        <v>28.91</v>
      </c>
      <c r="Y37" s="206">
        <v>0</v>
      </c>
      <c r="Z37" s="206">
        <v>67.67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555.59</v>
      </c>
      <c r="M38" s="206">
        <v>26.62</v>
      </c>
      <c r="N38" s="206">
        <v>34.299999999999997</v>
      </c>
      <c r="O38" s="206">
        <v>0</v>
      </c>
      <c r="P38" s="206">
        <v>39.51</v>
      </c>
      <c r="Q38" s="206">
        <v>6.44</v>
      </c>
      <c r="R38" s="206">
        <v>12.26</v>
      </c>
      <c r="S38" s="206">
        <v>7.82</v>
      </c>
      <c r="T38" s="206">
        <v>0</v>
      </c>
      <c r="U38" s="206">
        <v>16.41</v>
      </c>
      <c r="V38" s="206">
        <v>5.75</v>
      </c>
      <c r="W38" s="206">
        <v>13.41</v>
      </c>
      <c r="X38" s="206">
        <v>28.91</v>
      </c>
      <c r="Y38" s="206">
        <v>0</v>
      </c>
      <c r="Z38" s="206">
        <v>67.67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555.59</v>
      </c>
      <c r="M39" s="206">
        <v>26.62</v>
      </c>
      <c r="N39" s="206">
        <v>34.299999999999997</v>
      </c>
      <c r="O39" s="206">
        <v>0</v>
      </c>
      <c r="P39" s="206">
        <v>39.51</v>
      </c>
      <c r="Q39" s="206">
        <v>6.44</v>
      </c>
      <c r="R39" s="206">
        <v>12.26</v>
      </c>
      <c r="S39" s="206">
        <v>7.82</v>
      </c>
      <c r="T39" s="206">
        <v>0</v>
      </c>
      <c r="U39" s="206">
        <v>16.41</v>
      </c>
      <c r="V39" s="206">
        <v>5.75</v>
      </c>
      <c r="W39" s="206">
        <v>13.41</v>
      </c>
      <c r="X39" s="206">
        <v>28.91</v>
      </c>
      <c r="Y39" s="206">
        <v>0</v>
      </c>
      <c r="Z39" s="206">
        <v>67.67</v>
      </c>
      <c r="AA39" s="206">
        <v>26.51</v>
      </c>
      <c r="AB39" s="206">
        <v>0</v>
      </c>
      <c r="AC39" s="206">
        <v>8.0500000000000007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555.59</v>
      </c>
      <c r="M40" s="206">
        <v>26.62</v>
      </c>
      <c r="N40" s="206">
        <v>34.299999999999997</v>
      </c>
      <c r="O40" s="206">
        <v>0</v>
      </c>
      <c r="P40" s="206">
        <v>39.51</v>
      </c>
      <c r="Q40" s="206">
        <v>6.44</v>
      </c>
      <c r="R40" s="206">
        <v>12.26</v>
      </c>
      <c r="S40" s="206">
        <v>7.82</v>
      </c>
      <c r="T40" s="206">
        <v>0</v>
      </c>
      <c r="U40" s="206">
        <v>16.41</v>
      </c>
      <c r="V40" s="206">
        <v>5.75</v>
      </c>
      <c r="W40" s="206">
        <v>13.41</v>
      </c>
      <c r="X40" s="206">
        <v>28.91</v>
      </c>
      <c r="Y40" s="206">
        <v>0</v>
      </c>
      <c r="Z40" s="206">
        <v>67.67</v>
      </c>
      <c r="AA40" s="206">
        <v>26.51</v>
      </c>
      <c r="AB40" s="206">
        <v>0</v>
      </c>
      <c r="AC40" s="206">
        <v>8.0500000000000007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555.59</v>
      </c>
      <c r="M41" s="206">
        <v>26.62</v>
      </c>
      <c r="N41" s="206">
        <v>34.299999999999997</v>
      </c>
      <c r="O41" s="206">
        <v>0</v>
      </c>
      <c r="P41" s="206">
        <v>39.51</v>
      </c>
      <c r="Q41" s="206">
        <v>6.44</v>
      </c>
      <c r="R41" s="206">
        <v>12.26</v>
      </c>
      <c r="S41" s="206">
        <v>7.82</v>
      </c>
      <c r="T41" s="206">
        <v>0</v>
      </c>
      <c r="U41" s="206">
        <v>16.41</v>
      </c>
      <c r="V41" s="206">
        <v>5.75</v>
      </c>
      <c r="W41" s="206">
        <v>13.41</v>
      </c>
      <c r="X41" s="206">
        <v>28.91</v>
      </c>
      <c r="Y41" s="206">
        <v>0</v>
      </c>
      <c r="Z41" s="206">
        <v>67.67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555.59</v>
      </c>
      <c r="M42" s="206">
        <v>26.62</v>
      </c>
      <c r="N42" s="206">
        <v>34.299999999999997</v>
      </c>
      <c r="O42" s="206">
        <v>0</v>
      </c>
      <c r="P42" s="206">
        <v>39.51</v>
      </c>
      <c r="Q42" s="206">
        <v>6.44</v>
      </c>
      <c r="R42" s="206">
        <v>12.26</v>
      </c>
      <c r="S42" s="206">
        <v>7.82</v>
      </c>
      <c r="T42" s="206">
        <v>0</v>
      </c>
      <c r="U42" s="206">
        <v>16.41</v>
      </c>
      <c r="V42" s="206">
        <v>5.75</v>
      </c>
      <c r="W42" s="206">
        <v>13.41</v>
      </c>
      <c r="X42" s="206">
        <v>28.91</v>
      </c>
      <c r="Y42" s="206">
        <v>0</v>
      </c>
      <c r="Z42" s="206">
        <v>67.67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555.21</v>
      </c>
      <c r="M43" s="206">
        <v>26.62</v>
      </c>
      <c r="N43" s="206">
        <v>34.299999999999997</v>
      </c>
      <c r="O43" s="206">
        <v>0</v>
      </c>
      <c r="P43" s="206">
        <v>39.51</v>
      </c>
      <c r="Q43" s="206">
        <v>6.44</v>
      </c>
      <c r="R43" s="206">
        <v>12.26</v>
      </c>
      <c r="S43" s="206">
        <v>7.82</v>
      </c>
      <c r="T43" s="206">
        <v>0</v>
      </c>
      <c r="U43" s="206">
        <v>16.41</v>
      </c>
      <c r="V43" s="206">
        <v>5.75</v>
      </c>
      <c r="W43" s="206">
        <v>13.41</v>
      </c>
      <c r="X43" s="206">
        <v>28.91</v>
      </c>
      <c r="Y43" s="206">
        <v>0</v>
      </c>
      <c r="Z43" s="206">
        <v>67.67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555.21</v>
      </c>
      <c r="M44" s="206">
        <v>26.62</v>
      </c>
      <c r="N44" s="206">
        <v>34.299999999999997</v>
      </c>
      <c r="O44" s="206">
        <v>0</v>
      </c>
      <c r="P44" s="206">
        <v>39.51</v>
      </c>
      <c r="Q44" s="206">
        <v>6.44</v>
      </c>
      <c r="R44" s="206">
        <v>12.26</v>
      </c>
      <c r="S44" s="206">
        <v>7.82</v>
      </c>
      <c r="T44" s="206">
        <v>0</v>
      </c>
      <c r="U44" s="206">
        <v>16.41</v>
      </c>
      <c r="V44" s="206">
        <v>5.75</v>
      </c>
      <c r="W44" s="206">
        <v>13.41</v>
      </c>
      <c r="X44" s="206">
        <v>28.91</v>
      </c>
      <c r="Y44" s="206">
        <v>0</v>
      </c>
      <c r="Z44" s="206">
        <v>67.67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555.21</v>
      </c>
      <c r="M45" s="206">
        <v>26.62</v>
      </c>
      <c r="N45" s="206">
        <v>34.299999999999997</v>
      </c>
      <c r="O45" s="206">
        <v>0</v>
      </c>
      <c r="P45" s="206">
        <v>39.51</v>
      </c>
      <c r="Q45" s="206">
        <v>6.44</v>
      </c>
      <c r="R45" s="206">
        <v>12.26</v>
      </c>
      <c r="S45" s="206">
        <v>7.82</v>
      </c>
      <c r="T45" s="206">
        <v>0</v>
      </c>
      <c r="U45" s="206">
        <v>16.41</v>
      </c>
      <c r="V45" s="206">
        <v>5.75</v>
      </c>
      <c r="W45" s="206">
        <v>13.41</v>
      </c>
      <c r="X45" s="206">
        <v>28.91</v>
      </c>
      <c r="Y45" s="206">
        <v>0</v>
      </c>
      <c r="Z45" s="206">
        <v>67.67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555.21</v>
      </c>
      <c r="M46" s="206">
        <v>26.62</v>
      </c>
      <c r="N46" s="206">
        <v>34.299999999999997</v>
      </c>
      <c r="O46" s="206">
        <v>0</v>
      </c>
      <c r="P46" s="206">
        <v>39.51</v>
      </c>
      <c r="Q46" s="206">
        <v>6.44</v>
      </c>
      <c r="R46" s="206">
        <v>12.26</v>
      </c>
      <c r="S46" s="206">
        <v>7.82</v>
      </c>
      <c r="T46" s="206">
        <v>0</v>
      </c>
      <c r="U46" s="206">
        <v>16.41</v>
      </c>
      <c r="V46" s="206">
        <v>5.75</v>
      </c>
      <c r="W46" s="206">
        <v>13.41</v>
      </c>
      <c r="X46" s="206">
        <v>28.91</v>
      </c>
      <c r="Y46" s="206">
        <v>0</v>
      </c>
      <c r="Z46" s="206">
        <v>67.67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555.21</v>
      </c>
      <c r="M47" s="206">
        <v>26.62</v>
      </c>
      <c r="N47" s="206">
        <v>34.299999999999997</v>
      </c>
      <c r="O47" s="206">
        <v>0</v>
      </c>
      <c r="P47" s="206">
        <v>40.880000000000003</v>
      </c>
      <c r="Q47" s="206">
        <v>6.44</v>
      </c>
      <c r="R47" s="206">
        <v>12.26</v>
      </c>
      <c r="S47" s="206">
        <v>7.82</v>
      </c>
      <c r="T47" s="206">
        <v>0</v>
      </c>
      <c r="U47" s="206">
        <v>16.41</v>
      </c>
      <c r="V47" s="206">
        <v>5.75</v>
      </c>
      <c r="W47" s="206">
        <v>13.41</v>
      </c>
      <c r="X47" s="206">
        <v>28.91</v>
      </c>
      <c r="Y47" s="206">
        <v>0</v>
      </c>
      <c r="Z47" s="206">
        <v>70.14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555.21</v>
      </c>
      <c r="M48" s="206">
        <v>26.62</v>
      </c>
      <c r="N48" s="206">
        <v>34.299999999999997</v>
      </c>
      <c r="O48" s="206">
        <v>0</v>
      </c>
      <c r="P48" s="206">
        <v>40.880000000000003</v>
      </c>
      <c r="Q48" s="206">
        <v>6.44</v>
      </c>
      <c r="R48" s="206">
        <v>12.26</v>
      </c>
      <c r="S48" s="206">
        <v>7.82</v>
      </c>
      <c r="T48" s="206">
        <v>0</v>
      </c>
      <c r="U48" s="206">
        <v>16.41</v>
      </c>
      <c r="V48" s="206">
        <v>5.75</v>
      </c>
      <c r="W48" s="206">
        <v>13.41</v>
      </c>
      <c r="X48" s="206">
        <v>28.91</v>
      </c>
      <c r="Y48" s="206">
        <v>0</v>
      </c>
      <c r="Z48" s="206">
        <v>70.14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26.62</v>
      </c>
      <c r="N49" s="206">
        <v>34.299999999999997</v>
      </c>
      <c r="O49" s="206">
        <v>0</v>
      </c>
      <c r="P49" s="206">
        <v>40.880000000000003</v>
      </c>
      <c r="Q49" s="206">
        <v>6.44</v>
      </c>
      <c r="R49" s="206">
        <v>12.26</v>
      </c>
      <c r="S49" s="206">
        <v>7.82</v>
      </c>
      <c r="T49" s="206">
        <v>0</v>
      </c>
      <c r="U49" s="206">
        <v>16.41</v>
      </c>
      <c r="V49" s="206">
        <v>5.75</v>
      </c>
      <c r="W49" s="206">
        <v>13.41</v>
      </c>
      <c r="X49" s="206">
        <v>28.91</v>
      </c>
      <c r="Y49" s="206">
        <v>0</v>
      </c>
      <c r="Z49" s="206">
        <v>70.14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26.62</v>
      </c>
      <c r="N50" s="206">
        <v>34.299999999999997</v>
      </c>
      <c r="O50" s="206">
        <v>0</v>
      </c>
      <c r="P50" s="206">
        <v>40.880000000000003</v>
      </c>
      <c r="Q50" s="206">
        <v>6.44</v>
      </c>
      <c r="R50" s="206">
        <v>12.26</v>
      </c>
      <c r="S50" s="206">
        <v>7.82</v>
      </c>
      <c r="T50" s="206">
        <v>0</v>
      </c>
      <c r="U50" s="206">
        <v>16.41</v>
      </c>
      <c r="V50" s="206">
        <v>5.75</v>
      </c>
      <c r="W50" s="206">
        <v>13.41</v>
      </c>
      <c r="X50" s="206">
        <v>28.91</v>
      </c>
      <c r="Y50" s="206">
        <v>0</v>
      </c>
      <c r="Z50" s="206">
        <v>70.14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555.21</v>
      </c>
      <c r="M51" s="206">
        <v>26.62</v>
      </c>
      <c r="N51" s="206">
        <v>34.299999999999997</v>
      </c>
      <c r="O51" s="206">
        <v>0</v>
      </c>
      <c r="P51" s="206">
        <v>40.880000000000003</v>
      </c>
      <c r="Q51" s="206">
        <v>6.33</v>
      </c>
      <c r="R51" s="206">
        <v>12.26</v>
      </c>
      <c r="S51" s="206">
        <v>7.82</v>
      </c>
      <c r="T51" s="206">
        <v>0</v>
      </c>
      <c r="U51" s="206">
        <v>16.41</v>
      </c>
      <c r="V51" s="206">
        <v>5.75</v>
      </c>
      <c r="W51" s="206">
        <v>13.41</v>
      </c>
      <c r="X51" s="206">
        <v>28.91</v>
      </c>
      <c r="Y51" s="206">
        <v>0</v>
      </c>
      <c r="Z51" s="206">
        <v>70.14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555.21</v>
      </c>
      <c r="M52" s="206">
        <v>26.62</v>
      </c>
      <c r="N52" s="206">
        <v>34.299999999999997</v>
      </c>
      <c r="O52" s="206">
        <v>0</v>
      </c>
      <c r="P52" s="206">
        <v>40.880000000000003</v>
      </c>
      <c r="Q52" s="206">
        <v>6.33</v>
      </c>
      <c r="R52" s="206">
        <v>12.26</v>
      </c>
      <c r="S52" s="206">
        <v>7.66</v>
      </c>
      <c r="T52" s="206">
        <v>0</v>
      </c>
      <c r="U52" s="206">
        <v>16.41</v>
      </c>
      <c r="V52" s="206">
        <v>5.75</v>
      </c>
      <c r="W52" s="206">
        <v>13.41</v>
      </c>
      <c r="X52" s="206">
        <v>28.91</v>
      </c>
      <c r="Y52" s="206">
        <v>0</v>
      </c>
      <c r="Z52" s="206">
        <v>70.14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555.21</v>
      </c>
      <c r="M53" s="206">
        <v>26.62</v>
      </c>
      <c r="N53" s="206">
        <v>34.299999999999997</v>
      </c>
      <c r="O53" s="206">
        <v>0</v>
      </c>
      <c r="P53" s="206">
        <v>40.880000000000003</v>
      </c>
      <c r="Q53" s="206">
        <v>6.33</v>
      </c>
      <c r="R53" s="206">
        <v>12.26</v>
      </c>
      <c r="S53" s="206">
        <v>7.66</v>
      </c>
      <c r="T53" s="206">
        <v>0</v>
      </c>
      <c r="U53" s="206">
        <v>16.41</v>
      </c>
      <c r="V53" s="206">
        <v>5.75</v>
      </c>
      <c r="W53" s="206">
        <v>13.41</v>
      </c>
      <c r="X53" s="206">
        <v>28.91</v>
      </c>
      <c r="Y53" s="206">
        <v>0</v>
      </c>
      <c r="Z53" s="206">
        <v>70.14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555.21</v>
      </c>
      <c r="M54" s="206">
        <v>26.62</v>
      </c>
      <c r="N54" s="206">
        <v>34.299999999999997</v>
      </c>
      <c r="O54" s="206">
        <v>0</v>
      </c>
      <c r="P54" s="206">
        <v>40.880000000000003</v>
      </c>
      <c r="Q54" s="206">
        <v>6.33</v>
      </c>
      <c r="R54" s="206">
        <v>12.26</v>
      </c>
      <c r="S54" s="206">
        <v>7.66</v>
      </c>
      <c r="T54" s="206">
        <v>0</v>
      </c>
      <c r="U54" s="206">
        <v>16.41</v>
      </c>
      <c r="V54" s="206">
        <v>5.75</v>
      </c>
      <c r="W54" s="206">
        <v>13.41</v>
      </c>
      <c r="X54" s="206">
        <v>28.91</v>
      </c>
      <c r="Y54" s="206">
        <v>0</v>
      </c>
      <c r="Z54" s="206">
        <v>70.14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555.21</v>
      </c>
      <c r="M55" s="206">
        <v>26.62</v>
      </c>
      <c r="N55" s="206">
        <v>34.299999999999997</v>
      </c>
      <c r="O55" s="206">
        <v>0</v>
      </c>
      <c r="P55" s="206">
        <v>40.880000000000003</v>
      </c>
      <c r="Q55" s="206">
        <v>1.92</v>
      </c>
      <c r="R55" s="206">
        <v>11.5</v>
      </c>
      <c r="S55" s="206">
        <v>7.66</v>
      </c>
      <c r="T55" s="206">
        <v>0</v>
      </c>
      <c r="U55" s="206">
        <v>16.41</v>
      </c>
      <c r="V55" s="206">
        <v>5.75</v>
      </c>
      <c r="W55" s="206">
        <v>13.41</v>
      </c>
      <c r="X55" s="206">
        <v>28.91</v>
      </c>
      <c r="Y55" s="206">
        <v>0</v>
      </c>
      <c r="Z55" s="206">
        <v>70.14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555.21</v>
      </c>
      <c r="M56" s="206">
        <v>26.62</v>
      </c>
      <c r="N56" s="206">
        <v>34.299999999999997</v>
      </c>
      <c r="O56" s="206">
        <v>0</v>
      </c>
      <c r="P56" s="206">
        <v>40.880000000000003</v>
      </c>
      <c r="Q56" s="206">
        <v>1.92</v>
      </c>
      <c r="R56" s="206">
        <v>11.5</v>
      </c>
      <c r="S56" s="206">
        <v>7.66</v>
      </c>
      <c r="T56" s="206">
        <v>0</v>
      </c>
      <c r="U56" s="206">
        <v>16.41</v>
      </c>
      <c r="V56" s="206">
        <v>5.75</v>
      </c>
      <c r="W56" s="206">
        <v>13.41</v>
      </c>
      <c r="X56" s="206">
        <v>28.91</v>
      </c>
      <c r="Y56" s="206">
        <v>0</v>
      </c>
      <c r="Z56" s="206">
        <v>70.14</v>
      </c>
      <c r="AA56" s="206">
        <v>26.51</v>
      </c>
      <c r="AB56" s="206">
        <v>0</v>
      </c>
      <c r="AC56" s="206">
        <v>8.26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479.05</v>
      </c>
      <c r="M57" s="206">
        <v>26.62</v>
      </c>
      <c r="N57" s="206">
        <v>34.299999999999997</v>
      </c>
      <c r="O57" s="206">
        <v>0</v>
      </c>
      <c r="P57" s="206">
        <v>40.880000000000003</v>
      </c>
      <c r="Q57" s="206">
        <v>1.92</v>
      </c>
      <c r="R57" s="206">
        <v>11.5</v>
      </c>
      <c r="S57" s="206">
        <v>7.66</v>
      </c>
      <c r="T57" s="206">
        <v>0</v>
      </c>
      <c r="U57" s="206">
        <v>16.41</v>
      </c>
      <c r="V57" s="206">
        <v>5.75</v>
      </c>
      <c r="W57" s="206">
        <v>13.41</v>
      </c>
      <c r="X57" s="206">
        <v>28.91</v>
      </c>
      <c r="Y57" s="206">
        <v>0</v>
      </c>
      <c r="Z57" s="206">
        <v>70.14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479.05</v>
      </c>
      <c r="M58" s="206">
        <v>26.62</v>
      </c>
      <c r="N58" s="206">
        <v>34.299999999999997</v>
      </c>
      <c r="O58" s="206">
        <v>0</v>
      </c>
      <c r="P58" s="206">
        <v>40.880000000000003</v>
      </c>
      <c r="Q58" s="206">
        <v>1.92</v>
      </c>
      <c r="R58" s="206">
        <v>11.5</v>
      </c>
      <c r="S58" s="206">
        <v>7.66</v>
      </c>
      <c r="T58" s="206">
        <v>0</v>
      </c>
      <c r="U58" s="206">
        <v>16.41</v>
      </c>
      <c r="V58" s="206">
        <v>5.75</v>
      </c>
      <c r="W58" s="206">
        <v>13.41</v>
      </c>
      <c r="X58" s="206">
        <v>28.91</v>
      </c>
      <c r="Y58" s="206">
        <v>0</v>
      </c>
      <c r="Z58" s="206">
        <v>70.14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528.54999999999995</v>
      </c>
      <c r="M59" s="206">
        <v>26.62</v>
      </c>
      <c r="N59" s="206">
        <v>34.299999999999997</v>
      </c>
      <c r="O59" s="206">
        <v>0</v>
      </c>
      <c r="P59" s="206">
        <v>40.880000000000003</v>
      </c>
      <c r="Q59" s="206">
        <v>1.92</v>
      </c>
      <c r="R59" s="206">
        <v>11.5</v>
      </c>
      <c r="S59" s="206">
        <v>7.66</v>
      </c>
      <c r="T59" s="206">
        <v>0</v>
      </c>
      <c r="U59" s="206">
        <v>16.41</v>
      </c>
      <c r="V59" s="206">
        <v>5.75</v>
      </c>
      <c r="W59" s="206">
        <v>13.41</v>
      </c>
      <c r="X59" s="206">
        <v>28.91</v>
      </c>
      <c r="Y59" s="206">
        <v>0</v>
      </c>
      <c r="Z59" s="206">
        <v>70.14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555.21</v>
      </c>
      <c r="M60" s="206">
        <v>26.62</v>
      </c>
      <c r="N60" s="206">
        <v>34.299999999999997</v>
      </c>
      <c r="O60" s="206">
        <v>0</v>
      </c>
      <c r="P60" s="206">
        <v>40.880000000000003</v>
      </c>
      <c r="Q60" s="206">
        <v>1.92</v>
      </c>
      <c r="R60" s="206">
        <v>11.5</v>
      </c>
      <c r="S60" s="206">
        <v>7.66</v>
      </c>
      <c r="T60" s="206">
        <v>0</v>
      </c>
      <c r="U60" s="206">
        <v>16.41</v>
      </c>
      <c r="V60" s="206">
        <v>5.75</v>
      </c>
      <c r="W60" s="206">
        <v>13.41</v>
      </c>
      <c r="X60" s="206">
        <v>28.91</v>
      </c>
      <c r="Y60" s="206">
        <v>0</v>
      </c>
      <c r="Z60" s="206">
        <v>70.14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555.21</v>
      </c>
      <c r="M61" s="206">
        <v>26.62</v>
      </c>
      <c r="N61" s="206">
        <v>34.299999999999997</v>
      </c>
      <c r="O61" s="206">
        <v>0</v>
      </c>
      <c r="P61" s="206">
        <v>40.880000000000003</v>
      </c>
      <c r="Q61" s="206">
        <v>1.92</v>
      </c>
      <c r="R61" s="206">
        <v>11.5</v>
      </c>
      <c r="S61" s="206">
        <v>7.66</v>
      </c>
      <c r="T61" s="206">
        <v>0</v>
      </c>
      <c r="U61" s="206">
        <v>16.41</v>
      </c>
      <c r="V61" s="206">
        <v>5.75</v>
      </c>
      <c r="W61" s="206">
        <v>13.41</v>
      </c>
      <c r="X61" s="206">
        <v>28.91</v>
      </c>
      <c r="Y61" s="206">
        <v>0</v>
      </c>
      <c r="Z61" s="206">
        <v>70.14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56.71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555.21</v>
      </c>
      <c r="M62" s="206">
        <v>26.62</v>
      </c>
      <c r="N62" s="206">
        <v>34.299999999999997</v>
      </c>
      <c r="O62" s="206">
        <v>0</v>
      </c>
      <c r="P62" s="206">
        <v>40.880000000000003</v>
      </c>
      <c r="Q62" s="206">
        <v>1.92</v>
      </c>
      <c r="R62" s="206">
        <v>11.5</v>
      </c>
      <c r="S62" s="206">
        <v>7.66</v>
      </c>
      <c r="T62" s="206">
        <v>0</v>
      </c>
      <c r="U62" s="206">
        <v>16.41</v>
      </c>
      <c r="V62" s="206">
        <v>5.75</v>
      </c>
      <c r="W62" s="206">
        <v>13.41</v>
      </c>
      <c r="X62" s="206">
        <v>28.91</v>
      </c>
      <c r="Y62" s="206">
        <v>0</v>
      </c>
      <c r="Z62" s="206">
        <v>70.14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56.71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555.21</v>
      </c>
      <c r="M63" s="206">
        <v>26.62</v>
      </c>
      <c r="N63" s="206">
        <v>34.299999999999997</v>
      </c>
      <c r="O63" s="206">
        <v>0</v>
      </c>
      <c r="P63" s="206">
        <v>40.880000000000003</v>
      </c>
      <c r="Q63" s="206">
        <v>1.92</v>
      </c>
      <c r="R63" s="206">
        <v>11.5</v>
      </c>
      <c r="S63" s="206">
        <v>7.66</v>
      </c>
      <c r="T63" s="206">
        <v>0</v>
      </c>
      <c r="U63" s="206">
        <v>16.41</v>
      </c>
      <c r="V63" s="206">
        <v>5.75</v>
      </c>
      <c r="W63" s="206">
        <v>13.41</v>
      </c>
      <c r="X63" s="206">
        <v>28.91</v>
      </c>
      <c r="Y63" s="206">
        <v>0</v>
      </c>
      <c r="Z63" s="206">
        <v>70.14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56.71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555.21</v>
      </c>
      <c r="M64" s="206">
        <v>26.62</v>
      </c>
      <c r="N64" s="206">
        <v>34.299999999999997</v>
      </c>
      <c r="O64" s="206">
        <v>0</v>
      </c>
      <c r="P64" s="206">
        <v>40.880000000000003</v>
      </c>
      <c r="Q64" s="206">
        <v>1.92</v>
      </c>
      <c r="R64" s="206">
        <v>11.5</v>
      </c>
      <c r="S64" s="206">
        <v>7.66</v>
      </c>
      <c r="T64" s="206">
        <v>0</v>
      </c>
      <c r="U64" s="206">
        <v>16.41</v>
      </c>
      <c r="V64" s="206">
        <v>5.75</v>
      </c>
      <c r="W64" s="206">
        <v>13.41</v>
      </c>
      <c r="X64" s="206">
        <v>28.91</v>
      </c>
      <c r="Y64" s="206">
        <v>0</v>
      </c>
      <c r="Z64" s="206">
        <v>70.14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56.71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555.21</v>
      </c>
      <c r="M65" s="206">
        <v>26.62</v>
      </c>
      <c r="N65" s="206">
        <v>34.299999999999997</v>
      </c>
      <c r="O65" s="206">
        <v>0</v>
      </c>
      <c r="P65" s="206">
        <v>40.880000000000003</v>
      </c>
      <c r="Q65" s="206">
        <v>1.92</v>
      </c>
      <c r="R65" s="206">
        <v>11.5</v>
      </c>
      <c r="S65" s="206">
        <v>7.66</v>
      </c>
      <c r="T65" s="206">
        <v>0</v>
      </c>
      <c r="U65" s="206">
        <v>16.41</v>
      </c>
      <c r="V65" s="206">
        <v>5.75</v>
      </c>
      <c r="W65" s="206">
        <v>13.41</v>
      </c>
      <c r="X65" s="206">
        <v>28.91</v>
      </c>
      <c r="Y65" s="206">
        <v>0</v>
      </c>
      <c r="Z65" s="206">
        <v>70.14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58.32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555.21</v>
      </c>
      <c r="M66" s="206">
        <v>26.62</v>
      </c>
      <c r="N66" s="206">
        <v>34.299999999999997</v>
      </c>
      <c r="O66" s="206">
        <v>0</v>
      </c>
      <c r="P66" s="206">
        <v>40.880000000000003</v>
      </c>
      <c r="Q66" s="206">
        <v>1.92</v>
      </c>
      <c r="R66" s="206">
        <v>11.5</v>
      </c>
      <c r="S66" s="206">
        <v>7.66</v>
      </c>
      <c r="T66" s="206">
        <v>0</v>
      </c>
      <c r="U66" s="206">
        <v>16.41</v>
      </c>
      <c r="V66" s="206">
        <v>5.75</v>
      </c>
      <c r="W66" s="206">
        <v>13.41</v>
      </c>
      <c r="X66" s="206">
        <v>28.91</v>
      </c>
      <c r="Y66" s="206">
        <v>0</v>
      </c>
      <c r="Z66" s="206">
        <v>70.14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58.32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555.21</v>
      </c>
      <c r="M67" s="206">
        <v>26.62</v>
      </c>
      <c r="N67" s="206">
        <v>34.299999999999997</v>
      </c>
      <c r="O67" s="206">
        <v>0</v>
      </c>
      <c r="P67" s="206">
        <v>40.880000000000003</v>
      </c>
      <c r="Q67" s="206">
        <v>1.92</v>
      </c>
      <c r="R67" s="206">
        <v>11.5</v>
      </c>
      <c r="S67" s="206">
        <v>7.66</v>
      </c>
      <c r="T67" s="206">
        <v>0</v>
      </c>
      <c r="U67" s="206">
        <v>16.41</v>
      </c>
      <c r="V67" s="206">
        <v>5.75</v>
      </c>
      <c r="W67" s="206">
        <v>13.41</v>
      </c>
      <c r="X67" s="206">
        <v>28.91</v>
      </c>
      <c r="Y67" s="206">
        <v>0</v>
      </c>
      <c r="Z67" s="206">
        <v>70.14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56.71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40.880000000000003</v>
      </c>
      <c r="Q68" s="206">
        <v>6.16</v>
      </c>
      <c r="R68" s="206">
        <v>12.26</v>
      </c>
      <c r="S68" s="206">
        <v>7.66</v>
      </c>
      <c r="T68" s="206">
        <v>0</v>
      </c>
      <c r="U68" s="206">
        <v>16.41</v>
      </c>
      <c r="V68" s="206">
        <v>5.75</v>
      </c>
      <c r="W68" s="206">
        <v>13.41</v>
      </c>
      <c r="X68" s="206">
        <v>28.91</v>
      </c>
      <c r="Y68" s="206">
        <v>0</v>
      </c>
      <c r="Z68" s="206">
        <v>70.14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56.71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40.880000000000003</v>
      </c>
      <c r="Q69" s="206">
        <v>6.33</v>
      </c>
      <c r="R69" s="206">
        <v>12.26</v>
      </c>
      <c r="S69" s="206">
        <v>7.66</v>
      </c>
      <c r="T69" s="206">
        <v>0</v>
      </c>
      <c r="U69" s="206">
        <v>16.41</v>
      </c>
      <c r="V69" s="206">
        <v>5.75</v>
      </c>
      <c r="W69" s="206">
        <v>13.41</v>
      </c>
      <c r="X69" s="206">
        <v>28.91</v>
      </c>
      <c r="Y69" s="206">
        <v>0</v>
      </c>
      <c r="Z69" s="206">
        <v>70.14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40.880000000000003</v>
      </c>
      <c r="Q70" s="206">
        <v>6.33</v>
      </c>
      <c r="R70" s="206">
        <v>12.26</v>
      </c>
      <c r="S70" s="206">
        <v>7.66</v>
      </c>
      <c r="T70" s="206">
        <v>0</v>
      </c>
      <c r="U70" s="206">
        <v>16.41</v>
      </c>
      <c r="V70" s="206">
        <v>5.75</v>
      </c>
      <c r="W70" s="206">
        <v>13.41</v>
      </c>
      <c r="X70" s="206">
        <v>28.91</v>
      </c>
      <c r="Y70" s="206">
        <v>0</v>
      </c>
      <c r="Z70" s="206">
        <v>70.14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7.81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40.880000000000003</v>
      </c>
      <c r="Q71" s="206">
        <v>6.33</v>
      </c>
      <c r="R71" s="206">
        <v>12.26</v>
      </c>
      <c r="S71" s="206">
        <v>7.66</v>
      </c>
      <c r="T71" s="206">
        <v>0</v>
      </c>
      <c r="U71" s="206">
        <v>16.41</v>
      </c>
      <c r="V71" s="206">
        <v>5.75</v>
      </c>
      <c r="W71" s="206">
        <v>13.41</v>
      </c>
      <c r="X71" s="206">
        <v>28.91</v>
      </c>
      <c r="Y71" s="206">
        <v>0</v>
      </c>
      <c r="Z71" s="206">
        <v>70.14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51.41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2.5099999999999998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40.880000000000003</v>
      </c>
      <c r="Q72" s="206">
        <v>6.33</v>
      </c>
      <c r="R72" s="206">
        <v>12.26</v>
      </c>
      <c r="S72" s="206">
        <v>7.66</v>
      </c>
      <c r="T72" s="206">
        <v>0</v>
      </c>
      <c r="U72" s="206">
        <v>16.41</v>
      </c>
      <c r="V72" s="206">
        <v>5.75</v>
      </c>
      <c r="W72" s="206">
        <v>13.41</v>
      </c>
      <c r="X72" s="206">
        <v>28.91</v>
      </c>
      <c r="Y72" s="206">
        <v>0</v>
      </c>
      <c r="Z72" s="206">
        <v>70.14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50.72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555.21</v>
      </c>
      <c r="M73" s="206">
        <v>26.62</v>
      </c>
      <c r="N73" s="206">
        <v>34.299999999999997</v>
      </c>
      <c r="O73" s="206">
        <v>0</v>
      </c>
      <c r="P73" s="206">
        <v>40.880000000000003</v>
      </c>
      <c r="Q73" s="206">
        <v>6.33</v>
      </c>
      <c r="R73" s="206">
        <v>12.26</v>
      </c>
      <c r="S73" s="206">
        <v>7.66</v>
      </c>
      <c r="T73" s="206">
        <v>0</v>
      </c>
      <c r="U73" s="206">
        <v>16.41</v>
      </c>
      <c r="V73" s="206">
        <v>5.75</v>
      </c>
      <c r="W73" s="206">
        <v>13.41</v>
      </c>
      <c r="X73" s="206">
        <v>28.91</v>
      </c>
      <c r="Y73" s="206">
        <v>0</v>
      </c>
      <c r="Z73" s="206">
        <v>70.14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555.21</v>
      </c>
      <c r="M74" s="206">
        <v>26.62</v>
      </c>
      <c r="N74" s="206">
        <v>34.299999999999997</v>
      </c>
      <c r="O74" s="206">
        <v>0</v>
      </c>
      <c r="P74" s="206">
        <v>40.880000000000003</v>
      </c>
      <c r="Q74" s="206">
        <v>6.33</v>
      </c>
      <c r="R74" s="206">
        <v>12.26</v>
      </c>
      <c r="S74" s="206">
        <v>7.66</v>
      </c>
      <c r="T74" s="206">
        <v>0</v>
      </c>
      <c r="U74" s="206">
        <v>16.41</v>
      </c>
      <c r="V74" s="206">
        <v>5.75</v>
      </c>
      <c r="W74" s="206">
        <v>13.41</v>
      </c>
      <c r="X74" s="206">
        <v>28.91</v>
      </c>
      <c r="Y74" s="206">
        <v>0</v>
      </c>
      <c r="Z74" s="206">
        <v>70.14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555.21</v>
      </c>
      <c r="M75" s="206">
        <v>26.62</v>
      </c>
      <c r="N75" s="206">
        <v>34.299999999999997</v>
      </c>
      <c r="O75" s="206">
        <v>0</v>
      </c>
      <c r="P75" s="206">
        <v>40.880000000000003</v>
      </c>
      <c r="Q75" s="206">
        <v>6.33</v>
      </c>
      <c r="R75" s="206">
        <v>12.26</v>
      </c>
      <c r="S75" s="206">
        <v>7.66</v>
      </c>
      <c r="T75" s="206">
        <v>0</v>
      </c>
      <c r="U75" s="206">
        <v>16.41</v>
      </c>
      <c r="V75" s="206">
        <v>5.75</v>
      </c>
      <c r="W75" s="206">
        <v>13.41</v>
      </c>
      <c r="X75" s="206">
        <v>28.91</v>
      </c>
      <c r="Y75" s="206">
        <v>0</v>
      </c>
      <c r="Z75" s="206">
        <v>70.14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555.21</v>
      </c>
      <c r="M76" s="206">
        <v>26.62</v>
      </c>
      <c r="N76" s="206">
        <v>34.299999999999997</v>
      </c>
      <c r="O76" s="206">
        <v>0</v>
      </c>
      <c r="P76" s="206">
        <v>40.880000000000003</v>
      </c>
      <c r="Q76" s="206">
        <v>6.33</v>
      </c>
      <c r="R76" s="206">
        <v>12.26</v>
      </c>
      <c r="S76" s="206">
        <v>7.66</v>
      </c>
      <c r="T76" s="206">
        <v>0</v>
      </c>
      <c r="U76" s="206">
        <v>16.41</v>
      </c>
      <c r="V76" s="206">
        <v>5.75</v>
      </c>
      <c r="W76" s="206">
        <v>13.41</v>
      </c>
      <c r="X76" s="206">
        <v>28.91</v>
      </c>
      <c r="Y76" s="206">
        <v>0</v>
      </c>
      <c r="Z76" s="206">
        <v>70.14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555.21</v>
      </c>
      <c r="M77" s="206">
        <v>26.62</v>
      </c>
      <c r="N77" s="206">
        <v>34.299999999999997</v>
      </c>
      <c r="O77" s="206">
        <v>0</v>
      </c>
      <c r="P77" s="206">
        <v>40.880000000000003</v>
      </c>
      <c r="Q77" s="206">
        <v>6.33</v>
      </c>
      <c r="R77" s="206">
        <v>12.26</v>
      </c>
      <c r="S77" s="206">
        <v>7.66</v>
      </c>
      <c r="T77" s="206">
        <v>0</v>
      </c>
      <c r="U77" s="206">
        <v>16.41</v>
      </c>
      <c r="V77" s="206">
        <v>5.75</v>
      </c>
      <c r="W77" s="206">
        <v>13.41</v>
      </c>
      <c r="X77" s="206">
        <v>28.9</v>
      </c>
      <c r="Y77" s="206">
        <v>0</v>
      </c>
      <c r="Z77" s="206">
        <v>70.14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555.21</v>
      </c>
      <c r="M78" s="206">
        <v>26.62</v>
      </c>
      <c r="N78" s="206">
        <v>34.299999999999997</v>
      </c>
      <c r="O78" s="206">
        <v>0</v>
      </c>
      <c r="P78" s="206">
        <v>40.880000000000003</v>
      </c>
      <c r="Q78" s="206">
        <v>6.33</v>
      </c>
      <c r="R78" s="206">
        <v>12.26</v>
      </c>
      <c r="S78" s="206">
        <v>7.66</v>
      </c>
      <c r="T78" s="206">
        <v>0</v>
      </c>
      <c r="U78" s="206">
        <v>16.41</v>
      </c>
      <c r="V78" s="206">
        <v>5.75</v>
      </c>
      <c r="W78" s="206">
        <v>13.41</v>
      </c>
      <c r="X78" s="206">
        <v>28.9</v>
      </c>
      <c r="Y78" s="206">
        <v>0</v>
      </c>
      <c r="Z78" s="206">
        <v>70.14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555.21</v>
      </c>
      <c r="M79" s="206">
        <v>26.62</v>
      </c>
      <c r="N79" s="206">
        <v>34.299999999999997</v>
      </c>
      <c r="O79" s="206">
        <v>0</v>
      </c>
      <c r="P79" s="206">
        <v>40.880000000000003</v>
      </c>
      <c r="Q79" s="206">
        <v>6.33</v>
      </c>
      <c r="R79" s="206">
        <v>12.26</v>
      </c>
      <c r="S79" s="206">
        <v>7.66</v>
      </c>
      <c r="T79" s="206">
        <v>0</v>
      </c>
      <c r="U79" s="206">
        <v>16.41</v>
      </c>
      <c r="V79" s="206">
        <v>5.75</v>
      </c>
      <c r="W79" s="206">
        <v>13.41</v>
      </c>
      <c r="X79" s="206">
        <v>28.9</v>
      </c>
      <c r="Y79" s="206">
        <v>0</v>
      </c>
      <c r="Z79" s="206">
        <v>70.14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555.21</v>
      </c>
      <c r="M80" s="206">
        <v>26.62</v>
      </c>
      <c r="N80" s="206">
        <v>34.299999999999997</v>
      </c>
      <c r="O80" s="206">
        <v>0</v>
      </c>
      <c r="P80" s="206">
        <v>40.880000000000003</v>
      </c>
      <c r="Q80" s="206">
        <v>6.33</v>
      </c>
      <c r="R80" s="206">
        <v>12.26</v>
      </c>
      <c r="S80" s="206">
        <v>7.66</v>
      </c>
      <c r="T80" s="206">
        <v>0</v>
      </c>
      <c r="U80" s="206">
        <v>16.41</v>
      </c>
      <c r="V80" s="206">
        <v>5.75</v>
      </c>
      <c r="W80" s="206">
        <v>13.41</v>
      </c>
      <c r="X80" s="206">
        <v>28.9</v>
      </c>
      <c r="Y80" s="206">
        <v>0</v>
      </c>
      <c r="Z80" s="206">
        <v>70.14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555.21</v>
      </c>
      <c r="M81" s="206">
        <v>26.62</v>
      </c>
      <c r="N81" s="206">
        <v>34.299999999999997</v>
      </c>
      <c r="O81" s="206">
        <v>0</v>
      </c>
      <c r="P81" s="206">
        <v>40.880000000000003</v>
      </c>
      <c r="Q81" s="206">
        <v>6.33</v>
      </c>
      <c r="R81" s="206">
        <v>12.26</v>
      </c>
      <c r="S81" s="206">
        <v>7.66</v>
      </c>
      <c r="T81" s="206">
        <v>0</v>
      </c>
      <c r="U81" s="206">
        <v>16.41</v>
      </c>
      <c r="V81" s="206">
        <v>5.75</v>
      </c>
      <c r="W81" s="206">
        <v>13.41</v>
      </c>
      <c r="X81" s="206">
        <v>28.9</v>
      </c>
      <c r="Y81" s="206">
        <v>0</v>
      </c>
      <c r="Z81" s="206">
        <v>70.14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55.17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555.21</v>
      </c>
      <c r="M82" s="206">
        <v>26.62</v>
      </c>
      <c r="N82" s="206">
        <v>34.299999999999997</v>
      </c>
      <c r="O82" s="206">
        <v>0</v>
      </c>
      <c r="P82" s="206">
        <v>40.880000000000003</v>
      </c>
      <c r="Q82" s="206">
        <v>6.33</v>
      </c>
      <c r="R82" s="206">
        <v>12.26</v>
      </c>
      <c r="S82" s="206">
        <v>7.66</v>
      </c>
      <c r="T82" s="206">
        <v>0</v>
      </c>
      <c r="U82" s="206">
        <v>16.41</v>
      </c>
      <c r="V82" s="206">
        <v>5.75</v>
      </c>
      <c r="W82" s="206">
        <v>13.41</v>
      </c>
      <c r="X82" s="206">
        <v>28.9</v>
      </c>
      <c r="Y82" s="206">
        <v>0</v>
      </c>
      <c r="Z82" s="206">
        <v>70.14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55.17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555.21</v>
      </c>
      <c r="M83" s="206">
        <v>26.62</v>
      </c>
      <c r="N83" s="206">
        <v>34.299999999999997</v>
      </c>
      <c r="O83" s="206">
        <v>0</v>
      </c>
      <c r="P83" s="206">
        <v>40.880000000000003</v>
      </c>
      <c r="Q83" s="206">
        <v>1.92</v>
      </c>
      <c r="R83" s="206">
        <v>12.26</v>
      </c>
      <c r="S83" s="206">
        <v>7.66</v>
      </c>
      <c r="T83" s="206">
        <v>0</v>
      </c>
      <c r="U83" s="206">
        <v>16.41</v>
      </c>
      <c r="V83" s="206">
        <v>5.75</v>
      </c>
      <c r="W83" s="206">
        <v>13.41</v>
      </c>
      <c r="X83" s="206">
        <v>28.9</v>
      </c>
      <c r="Y83" s="206">
        <v>0</v>
      </c>
      <c r="Z83" s="206">
        <v>70.14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555.21</v>
      </c>
      <c r="M84" s="206">
        <v>26.62</v>
      </c>
      <c r="N84" s="206">
        <v>34.299999999999997</v>
      </c>
      <c r="O84" s="206">
        <v>0</v>
      </c>
      <c r="P84" s="206">
        <v>40.880000000000003</v>
      </c>
      <c r="Q84" s="206">
        <v>1.92</v>
      </c>
      <c r="R84" s="206">
        <v>12.26</v>
      </c>
      <c r="S84" s="206">
        <v>7.66</v>
      </c>
      <c r="T84" s="206">
        <v>0</v>
      </c>
      <c r="U84" s="206">
        <v>16.41</v>
      </c>
      <c r="V84" s="206">
        <v>5.75</v>
      </c>
      <c r="W84" s="206">
        <v>13.41</v>
      </c>
      <c r="X84" s="206">
        <v>28.9</v>
      </c>
      <c r="Y84" s="206">
        <v>0</v>
      </c>
      <c r="Z84" s="206">
        <v>70.14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56.1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555.21</v>
      </c>
      <c r="M85" s="206">
        <v>26.62</v>
      </c>
      <c r="N85" s="206">
        <v>34.299999999999997</v>
      </c>
      <c r="O85" s="206">
        <v>0</v>
      </c>
      <c r="P85" s="206">
        <v>40.880000000000003</v>
      </c>
      <c r="Q85" s="206">
        <v>1.92</v>
      </c>
      <c r="R85" s="206">
        <v>12.26</v>
      </c>
      <c r="S85" s="206">
        <v>7.66</v>
      </c>
      <c r="T85" s="206">
        <v>0</v>
      </c>
      <c r="U85" s="206">
        <v>16.41</v>
      </c>
      <c r="V85" s="206">
        <v>5.75</v>
      </c>
      <c r="W85" s="206">
        <v>13.41</v>
      </c>
      <c r="X85" s="206">
        <v>28.9</v>
      </c>
      <c r="Y85" s="206">
        <v>0</v>
      </c>
      <c r="Z85" s="206">
        <v>70.14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56.1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555.21</v>
      </c>
      <c r="M86" s="206">
        <v>26.62</v>
      </c>
      <c r="N86" s="206">
        <v>34.299999999999997</v>
      </c>
      <c r="O86" s="206">
        <v>0</v>
      </c>
      <c r="P86" s="206">
        <v>40.880000000000003</v>
      </c>
      <c r="Q86" s="206">
        <v>1.92</v>
      </c>
      <c r="R86" s="206">
        <v>12.26</v>
      </c>
      <c r="S86" s="206">
        <v>7.66</v>
      </c>
      <c r="T86" s="206">
        <v>0</v>
      </c>
      <c r="U86" s="206">
        <v>16.41</v>
      </c>
      <c r="V86" s="206">
        <v>5.75</v>
      </c>
      <c r="W86" s="206">
        <v>13.41</v>
      </c>
      <c r="X86" s="206">
        <v>28.9</v>
      </c>
      <c r="Y86" s="206">
        <v>0</v>
      </c>
      <c r="Z86" s="206">
        <v>70.14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56.1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555.21</v>
      </c>
      <c r="M87" s="206">
        <v>26.62</v>
      </c>
      <c r="N87" s="206">
        <v>34.299999999999997</v>
      </c>
      <c r="O87" s="206">
        <v>0</v>
      </c>
      <c r="P87" s="206">
        <v>40.880000000000003</v>
      </c>
      <c r="Q87" s="206">
        <v>1.92</v>
      </c>
      <c r="R87" s="206">
        <v>11.5</v>
      </c>
      <c r="S87" s="206">
        <v>7.66</v>
      </c>
      <c r="T87" s="206">
        <v>0</v>
      </c>
      <c r="U87" s="206">
        <v>16.41</v>
      </c>
      <c r="V87" s="206">
        <v>5.75</v>
      </c>
      <c r="W87" s="206">
        <v>13.41</v>
      </c>
      <c r="X87" s="206">
        <v>28.9</v>
      </c>
      <c r="Y87" s="206">
        <v>0</v>
      </c>
      <c r="Z87" s="206">
        <v>70.14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56.88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555.21</v>
      </c>
      <c r="M88" s="206">
        <v>26.62</v>
      </c>
      <c r="N88" s="206">
        <v>34.299999999999997</v>
      </c>
      <c r="O88" s="206">
        <v>0</v>
      </c>
      <c r="P88" s="206">
        <v>40.880000000000003</v>
      </c>
      <c r="Q88" s="206">
        <v>1.92</v>
      </c>
      <c r="R88" s="206">
        <v>11.5</v>
      </c>
      <c r="S88" s="206">
        <v>7.66</v>
      </c>
      <c r="T88" s="206">
        <v>0</v>
      </c>
      <c r="U88" s="206">
        <v>16.41</v>
      </c>
      <c r="V88" s="206">
        <v>5.75</v>
      </c>
      <c r="W88" s="206">
        <v>13.41</v>
      </c>
      <c r="X88" s="206">
        <v>28.9</v>
      </c>
      <c r="Y88" s="206">
        <v>0</v>
      </c>
      <c r="Z88" s="206">
        <v>70.14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56.88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555.21</v>
      </c>
      <c r="M89" s="206">
        <v>26.62</v>
      </c>
      <c r="N89" s="206">
        <v>34.299999999999997</v>
      </c>
      <c r="O89" s="206">
        <v>0</v>
      </c>
      <c r="P89" s="206">
        <v>40.880000000000003</v>
      </c>
      <c r="Q89" s="206">
        <v>3.8</v>
      </c>
      <c r="R89" s="206">
        <v>11.5</v>
      </c>
      <c r="S89" s="206">
        <v>7.99</v>
      </c>
      <c r="T89" s="206">
        <v>0</v>
      </c>
      <c r="U89" s="206">
        <v>16.41</v>
      </c>
      <c r="V89" s="206">
        <v>5.75</v>
      </c>
      <c r="W89" s="206">
        <v>13.41</v>
      </c>
      <c r="X89" s="206">
        <v>28.9</v>
      </c>
      <c r="Y89" s="206">
        <v>0</v>
      </c>
      <c r="Z89" s="206">
        <v>70.14</v>
      </c>
      <c r="AA89" s="206">
        <v>26.51</v>
      </c>
      <c r="AB89" s="206">
        <v>0</v>
      </c>
      <c r="AC89" s="206">
        <v>8.0500000000000007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56.88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479.05</v>
      </c>
      <c r="M90" s="206">
        <v>26.62</v>
      </c>
      <c r="N90" s="206">
        <v>34.299999999999997</v>
      </c>
      <c r="O90" s="206">
        <v>0</v>
      </c>
      <c r="P90" s="206">
        <v>40.880000000000003</v>
      </c>
      <c r="Q90" s="206">
        <v>2.57</v>
      </c>
      <c r="R90" s="206">
        <v>11.5</v>
      </c>
      <c r="S90" s="206">
        <v>3.39</v>
      </c>
      <c r="T90" s="206">
        <v>0</v>
      </c>
      <c r="U90" s="206">
        <v>16.41</v>
      </c>
      <c r="V90" s="206">
        <v>0</v>
      </c>
      <c r="W90" s="206">
        <v>1.92</v>
      </c>
      <c r="X90" s="206">
        <v>9.58</v>
      </c>
      <c r="Y90" s="206">
        <v>0</v>
      </c>
      <c r="Z90" s="206">
        <v>70.14</v>
      </c>
      <c r="AA90" s="206">
        <v>26.51</v>
      </c>
      <c r="AB90" s="206">
        <v>0</v>
      </c>
      <c r="AC90" s="206">
        <v>8.0500000000000007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56.88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383.24</v>
      </c>
      <c r="M91" s="206">
        <v>26.62</v>
      </c>
      <c r="N91" s="206">
        <v>34.299999999999997</v>
      </c>
      <c r="O91" s="206">
        <v>0</v>
      </c>
      <c r="P91" s="206">
        <v>40.880000000000003</v>
      </c>
      <c r="Q91" s="206">
        <v>3.11</v>
      </c>
      <c r="R91" s="206">
        <v>1.84</v>
      </c>
      <c r="S91" s="206">
        <v>1.84</v>
      </c>
      <c r="T91" s="206">
        <v>0</v>
      </c>
      <c r="U91" s="206">
        <v>16.41</v>
      </c>
      <c r="V91" s="206">
        <v>0</v>
      </c>
      <c r="W91" s="206">
        <v>1.84</v>
      </c>
      <c r="X91" s="206">
        <v>9.18</v>
      </c>
      <c r="Y91" s="206">
        <v>0</v>
      </c>
      <c r="Z91" s="206">
        <v>70.14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56.88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304.67</v>
      </c>
      <c r="M92" s="206">
        <v>26.62</v>
      </c>
      <c r="N92" s="206">
        <v>34.299999999999997</v>
      </c>
      <c r="O92" s="206">
        <v>0</v>
      </c>
      <c r="P92" s="206">
        <v>40.880000000000003</v>
      </c>
      <c r="Q92" s="206">
        <v>3.11</v>
      </c>
      <c r="R92" s="206">
        <v>1.84</v>
      </c>
      <c r="S92" s="206">
        <v>1.84</v>
      </c>
      <c r="T92" s="206">
        <v>0</v>
      </c>
      <c r="U92" s="206">
        <v>16.41</v>
      </c>
      <c r="V92" s="206">
        <v>0</v>
      </c>
      <c r="W92" s="206">
        <v>1.84</v>
      </c>
      <c r="X92" s="206">
        <v>9.18</v>
      </c>
      <c r="Y92" s="206">
        <v>0</v>
      </c>
      <c r="Z92" s="206">
        <v>70.14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56.88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0.3</v>
      </c>
      <c r="L93" s="206">
        <v>304.67</v>
      </c>
      <c r="M93" s="206">
        <v>26.62</v>
      </c>
      <c r="N93" s="206">
        <v>34.299999999999997</v>
      </c>
      <c r="O93" s="206">
        <v>0</v>
      </c>
      <c r="P93" s="206">
        <v>40.880000000000003</v>
      </c>
      <c r="Q93" s="206">
        <v>3.11</v>
      </c>
      <c r="R93" s="206">
        <v>1.84</v>
      </c>
      <c r="S93" s="206">
        <v>1.84</v>
      </c>
      <c r="T93" s="206">
        <v>0</v>
      </c>
      <c r="U93" s="206">
        <v>16.41</v>
      </c>
      <c r="V93" s="206">
        <v>0</v>
      </c>
      <c r="W93" s="206">
        <v>1.84</v>
      </c>
      <c r="X93" s="206">
        <v>9.18</v>
      </c>
      <c r="Y93" s="206">
        <v>0</v>
      </c>
      <c r="Z93" s="206">
        <v>70.14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56.88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304.67</v>
      </c>
      <c r="M94" s="206">
        <v>26.62</v>
      </c>
      <c r="N94" s="206">
        <v>34.299999999999997</v>
      </c>
      <c r="O94" s="206">
        <v>0</v>
      </c>
      <c r="P94" s="206">
        <v>40.880000000000003</v>
      </c>
      <c r="Q94" s="206">
        <v>3.11</v>
      </c>
      <c r="R94" s="206">
        <v>1.84</v>
      </c>
      <c r="S94" s="206">
        <v>1.84</v>
      </c>
      <c r="T94" s="206">
        <v>0</v>
      </c>
      <c r="U94" s="206">
        <v>16.41</v>
      </c>
      <c r="V94" s="206">
        <v>0</v>
      </c>
      <c r="W94" s="206">
        <v>1.84</v>
      </c>
      <c r="X94" s="206">
        <v>9.18</v>
      </c>
      <c r="Y94" s="206">
        <v>0</v>
      </c>
      <c r="Z94" s="206">
        <v>70.14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56.88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304.67</v>
      </c>
      <c r="M95" s="206">
        <v>26.62</v>
      </c>
      <c r="N95" s="206">
        <v>34.299999999999997</v>
      </c>
      <c r="O95" s="206">
        <v>0</v>
      </c>
      <c r="P95" s="206">
        <v>40.880000000000003</v>
      </c>
      <c r="Q95" s="206">
        <v>3.18</v>
      </c>
      <c r="R95" s="206">
        <v>1.84</v>
      </c>
      <c r="S95" s="206">
        <v>2.5299999999999998</v>
      </c>
      <c r="T95" s="206">
        <v>0</v>
      </c>
      <c r="U95" s="206">
        <v>16.41</v>
      </c>
      <c r="V95" s="206">
        <v>0</v>
      </c>
      <c r="W95" s="206">
        <v>1.84</v>
      </c>
      <c r="X95" s="206">
        <v>9.18</v>
      </c>
      <c r="Y95" s="206">
        <v>0</v>
      </c>
      <c r="Z95" s="206">
        <v>70.14</v>
      </c>
      <c r="AA95" s="206">
        <v>26.51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56.88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304.67</v>
      </c>
      <c r="M96" s="206">
        <v>26.62</v>
      </c>
      <c r="N96" s="206">
        <v>34.299999999999997</v>
      </c>
      <c r="O96" s="206">
        <v>0</v>
      </c>
      <c r="P96" s="206">
        <v>40.880000000000003</v>
      </c>
      <c r="Q96" s="206">
        <v>3.18</v>
      </c>
      <c r="R96" s="206">
        <v>1.84</v>
      </c>
      <c r="S96" s="206">
        <v>2.5299999999999998</v>
      </c>
      <c r="T96" s="206">
        <v>0</v>
      </c>
      <c r="U96" s="206">
        <v>16.41</v>
      </c>
      <c r="V96" s="206">
        <v>0</v>
      </c>
      <c r="W96" s="206">
        <v>1.84</v>
      </c>
      <c r="X96" s="206">
        <v>9.18</v>
      </c>
      <c r="Y96" s="206">
        <v>0</v>
      </c>
      <c r="Z96" s="206">
        <v>28.74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56.88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304.67</v>
      </c>
      <c r="M97" s="206">
        <v>26.62</v>
      </c>
      <c r="N97" s="206">
        <v>34.299999999999997</v>
      </c>
      <c r="O97" s="206">
        <v>0</v>
      </c>
      <c r="P97" s="206">
        <v>40.880000000000003</v>
      </c>
      <c r="Q97" s="206">
        <v>3.18</v>
      </c>
      <c r="R97" s="206">
        <v>1.84</v>
      </c>
      <c r="S97" s="206">
        <v>2.5299999999999998</v>
      </c>
      <c r="T97" s="206">
        <v>0</v>
      </c>
      <c r="U97" s="206">
        <v>16.41</v>
      </c>
      <c r="V97" s="206">
        <v>0</v>
      </c>
      <c r="W97" s="206">
        <v>1.84</v>
      </c>
      <c r="X97" s="206">
        <v>9.18</v>
      </c>
      <c r="Y97" s="206">
        <v>0</v>
      </c>
      <c r="Z97" s="206">
        <v>28.74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56.88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304.67</v>
      </c>
      <c r="M98" s="206">
        <v>26.62</v>
      </c>
      <c r="N98" s="206">
        <v>34.299999999999997</v>
      </c>
      <c r="O98" s="206">
        <v>0</v>
      </c>
      <c r="P98" s="206">
        <v>40.880000000000003</v>
      </c>
      <c r="Q98" s="206">
        <v>3.18</v>
      </c>
      <c r="R98" s="206">
        <v>1.84</v>
      </c>
      <c r="S98" s="206">
        <v>2.5299999999999998</v>
      </c>
      <c r="T98" s="206">
        <v>0</v>
      </c>
      <c r="U98" s="206">
        <v>16.41</v>
      </c>
      <c r="V98" s="206">
        <v>0</v>
      </c>
      <c r="W98" s="206">
        <v>1.84</v>
      </c>
      <c r="X98" s="206">
        <v>9.18</v>
      </c>
      <c r="Y98" s="206">
        <v>0</v>
      </c>
      <c r="Z98" s="206">
        <v>28.74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56.88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1.0350000000000001E-3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0.16655250000000005</v>
      </c>
      <c r="L99">
        <f t="shared" si="0"/>
        <v>11.156862499999988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0.96557000000000126</v>
      </c>
      <c r="Q99">
        <f t="shared" si="0"/>
        <v>9.5879999999999951E-2</v>
      </c>
      <c r="R99">
        <f t="shared" si="0"/>
        <v>0.22459999999999997</v>
      </c>
      <c r="S99">
        <f t="shared" si="0"/>
        <v>0.14832750000000011</v>
      </c>
      <c r="T99">
        <f t="shared" si="0"/>
        <v>0</v>
      </c>
      <c r="U99">
        <f t="shared" si="0"/>
        <v>0.39384000000000052</v>
      </c>
      <c r="V99">
        <f t="shared" si="0"/>
        <v>0.102065</v>
      </c>
      <c r="W99">
        <f t="shared" si="0"/>
        <v>0.22670999999999994</v>
      </c>
      <c r="X99">
        <f t="shared" si="0"/>
        <v>0.53353500000000031</v>
      </c>
      <c r="Y99">
        <f t="shared" si="0"/>
        <v>0</v>
      </c>
      <c r="Z99">
        <f t="shared" si="0"/>
        <v>1.3743400000000006</v>
      </c>
      <c r="AA99">
        <f t="shared" si="0"/>
        <v>0.50905499999999992</v>
      </c>
      <c r="AB99">
        <f t="shared" si="0"/>
        <v>0</v>
      </c>
      <c r="AC99">
        <f t="shared" si="0"/>
        <v>0.28106999999999999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1.4421600000000003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0.18010500000000004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44923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0.13</v>
      </c>
      <c r="R3" s="206">
        <v>0.39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0.13</v>
      </c>
      <c r="R4" s="206">
        <v>0.39</v>
      </c>
      <c r="S4" s="206">
        <v>0.28000000000000003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0.13</v>
      </c>
      <c r="R5" s="206">
        <v>0.39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0.13</v>
      </c>
      <c r="R6" s="206">
        <v>0.39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0.13</v>
      </c>
      <c r="R7" s="206">
        <v>0.39</v>
      </c>
      <c r="S7" s="206">
        <v>0.27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0.13</v>
      </c>
      <c r="R8" s="206">
        <v>0.39</v>
      </c>
      <c r="S8" s="206">
        <v>0.27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0.13</v>
      </c>
      <c r="R9" s="206">
        <v>0.39</v>
      </c>
      <c r="S9" s="206">
        <v>0.27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0.13</v>
      </c>
      <c r="R10" s="206">
        <v>0.39</v>
      </c>
      <c r="S10" s="206">
        <v>0.27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0.13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0.13</v>
      </c>
      <c r="R12" s="206">
        <v>0.52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0.13</v>
      </c>
      <c r="R13" s="206">
        <v>0.52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0.13</v>
      </c>
      <c r="R14" s="206">
        <v>0.52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0.13</v>
      </c>
      <c r="R15" s="206">
        <v>0.5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0.13</v>
      </c>
      <c r="R16" s="206">
        <v>0.5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0.13</v>
      </c>
      <c r="R17" s="206">
        <v>0.5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0.13</v>
      </c>
      <c r="R18" s="206">
        <v>0.5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0.13</v>
      </c>
      <c r="R19" s="206">
        <v>0.5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0.13</v>
      </c>
      <c r="R20" s="206">
        <v>0.5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0.13</v>
      </c>
      <c r="R21" s="206">
        <v>0.5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0.13</v>
      </c>
      <c r="R22" s="206">
        <v>0.38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0.11</v>
      </c>
      <c r="R23" s="206">
        <v>0.38</v>
      </c>
      <c r="S23" s="206">
        <v>0.19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0.11</v>
      </c>
      <c r="R24" s="206">
        <v>0</v>
      </c>
      <c r="S24" s="206">
        <v>0.19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0.11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0.11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1.94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19.04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1.37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1.42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1.93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19.04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19.04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19.04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19.04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19.57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19.57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19.04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19.04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18.52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18.52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18.829999999999998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18.829999999999998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18.829999999999998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18.829999999999998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19.09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19.09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0.22</v>
      </c>
      <c r="R89" s="206">
        <v>0</v>
      </c>
      <c r="S89" s="206">
        <v>0.41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19.09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0.15</v>
      </c>
      <c r="R90" s="206">
        <v>0</v>
      </c>
      <c r="S90" s="206">
        <v>0.25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19.09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2.0299999999999998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0.18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19.09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0.18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19.09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0.08</v>
      </c>
      <c r="L93" s="206">
        <v>2.0299999999999998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0.18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19.09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0.18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19.09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0.18</v>
      </c>
      <c r="R95" s="206">
        <v>0</v>
      </c>
      <c r="S95" s="206">
        <v>0.18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19.09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2.0299999999999998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0.18</v>
      </c>
      <c r="R96" s="206">
        <v>0</v>
      </c>
      <c r="S96" s="206">
        <v>0.18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19.09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2.0299999999999998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0.18</v>
      </c>
      <c r="R97" s="206">
        <v>0</v>
      </c>
      <c r="S97" s="206">
        <v>0.18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19.09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2.0299999999999998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0.18</v>
      </c>
      <c r="R98" s="206">
        <v>0</v>
      </c>
      <c r="S98" s="206">
        <v>0.18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19.09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6.5699999999999986E-3</v>
      </c>
      <c r="L99">
        <f t="shared" si="0"/>
        <v>4.8672500000000021E-2</v>
      </c>
      <c r="M99">
        <f t="shared" si="0"/>
        <v>5.4239999999999941E-2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1.2124999999999994E-3</v>
      </c>
      <c r="R99">
        <f t="shared" si="0"/>
        <v>2.3650000000000003E-3</v>
      </c>
      <c r="S99">
        <f t="shared" si="0"/>
        <v>1.8250000000000007E-3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4.8487499999999892E-2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0.45034999999999986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33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33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33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35.840000000000003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33.5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33.5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23.33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22.77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22.18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22.18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20.94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20.94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0.27804500000000004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302.18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302.18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302.18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302.18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305.02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303.18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302.68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302.68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298.18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297.18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296.18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296.18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313.18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313.18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40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40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40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40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0.94325000000000003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6.6690900000000006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17.63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29.02</v>
      </c>
      <c r="J3" s="206">
        <v>1.22</v>
      </c>
      <c r="K3" s="206">
        <v>241.2</v>
      </c>
      <c r="L3" s="206">
        <v>3.69</v>
      </c>
      <c r="M3" s="206">
        <v>2.63</v>
      </c>
      <c r="N3" s="206">
        <v>2.15</v>
      </c>
      <c r="O3" s="206">
        <v>3.03</v>
      </c>
      <c r="P3" s="206">
        <v>1.32</v>
      </c>
      <c r="Q3" s="206">
        <v>6.27</v>
      </c>
      <c r="R3" s="206">
        <v>12.02</v>
      </c>
      <c r="S3" s="206">
        <v>5.8</v>
      </c>
      <c r="T3" s="206">
        <v>0.56000000000000005</v>
      </c>
      <c r="U3" s="206">
        <v>1.74</v>
      </c>
      <c r="V3" s="206">
        <v>6.86</v>
      </c>
      <c r="W3" s="206">
        <v>15.57</v>
      </c>
      <c r="X3" s="206">
        <v>28.82</v>
      </c>
      <c r="Y3" s="206">
        <v>0</v>
      </c>
      <c r="Z3" s="206">
        <v>4.66</v>
      </c>
      <c r="AA3" s="206">
        <v>20.46</v>
      </c>
      <c r="AB3" s="206">
        <v>0</v>
      </c>
      <c r="AC3" s="206">
        <v>19.38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17.63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29.02</v>
      </c>
      <c r="J4" s="206">
        <v>1.22</v>
      </c>
      <c r="K4" s="206">
        <v>241.2</v>
      </c>
      <c r="L4" s="206">
        <v>3.69</v>
      </c>
      <c r="M4" s="206">
        <v>2.63</v>
      </c>
      <c r="N4" s="206">
        <v>2.15</v>
      </c>
      <c r="O4" s="206">
        <v>3.03</v>
      </c>
      <c r="P4" s="206">
        <v>1.32</v>
      </c>
      <c r="Q4" s="206">
        <v>6.27</v>
      </c>
      <c r="R4" s="206">
        <v>12.02</v>
      </c>
      <c r="S4" s="206">
        <v>5.8</v>
      </c>
      <c r="T4" s="206">
        <v>0.56000000000000005</v>
      </c>
      <c r="U4" s="206">
        <v>1.74</v>
      </c>
      <c r="V4" s="206">
        <v>9.1</v>
      </c>
      <c r="W4" s="206">
        <v>15.59</v>
      </c>
      <c r="X4" s="206">
        <v>28.82</v>
      </c>
      <c r="Y4" s="206">
        <v>0</v>
      </c>
      <c r="Z4" s="206">
        <v>34.47</v>
      </c>
      <c r="AA4" s="206">
        <v>20.46</v>
      </c>
      <c r="AB4" s="206">
        <v>0</v>
      </c>
      <c r="AC4" s="206">
        <v>19.38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17.63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29.02</v>
      </c>
      <c r="J5" s="206">
        <v>1.22</v>
      </c>
      <c r="K5" s="206">
        <v>241.2</v>
      </c>
      <c r="L5" s="206">
        <v>3.69</v>
      </c>
      <c r="M5" s="206">
        <v>2.63</v>
      </c>
      <c r="N5" s="206">
        <v>2.15</v>
      </c>
      <c r="O5" s="206">
        <v>3.03</v>
      </c>
      <c r="P5" s="206">
        <v>1.32</v>
      </c>
      <c r="Q5" s="206">
        <v>6.27</v>
      </c>
      <c r="R5" s="206">
        <v>12.02</v>
      </c>
      <c r="S5" s="206">
        <v>6.02</v>
      </c>
      <c r="T5" s="206">
        <v>0.56000000000000005</v>
      </c>
      <c r="U5" s="206">
        <v>1.74</v>
      </c>
      <c r="V5" s="206">
        <v>9.1</v>
      </c>
      <c r="W5" s="206">
        <v>15.59</v>
      </c>
      <c r="X5" s="206">
        <v>28.82</v>
      </c>
      <c r="Y5" s="206">
        <v>0</v>
      </c>
      <c r="Z5" s="206">
        <v>63.22</v>
      </c>
      <c r="AA5" s="206">
        <v>20.46</v>
      </c>
      <c r="AB5" s="206">
        <v>0</v>
      </c>
      <c r="AC5" s="206">
        <v>19.38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17.63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29.02</v>
      </c>
      <c r="J6" s="206">
        <v>1.22</v>
      </c>
      <c r="K6" s="206">
        <v>241.2</v>
      </c>
      <c r="L6" s="206">
        <v>3.69</v>
      </c>
      <c r="M6" s="206">
        <v>2.63</v>
      </c>
      <c r="N6" s="206">
        <v>2.15</v>
      </c>
      <c r="O6" s="206">
        <v>3.03</v>
      </c>
      <c r="P6" s="206">
        <v>1.32</v>
      </c>
      <c r="Q6" s="206">
        <v>6.27</v>
      </c>
      <c r="R6" s="206">
        <v>12.02</v>
      </c>
      <c r="S6" s="206">
        <v>6.02</v>
      </c>
      <c r="T6" s="206">
        <v>0.56000000000000005</v>
      </c>
      <c r="U6" s="206">
        <v>1.74</v>
      </c>
      <c r="V6" s="206">
        <v>9.1</v>
      </c>
      <c r="W6" s="206">
        <v>15.59</v>
      </c>
      <c r="X6" s="206">
        <v>28.82</v>
      </c>
      <c r="Y6" s="206">
        <v>0</v>
      </c>
      <c r="Z6" s="206">
        <v>63.22</v>
      </c>
      <c r="AA6" s="206">
        <v>20.46</v>
      </c>
      <c r="AB6" s="206">
        <v>0</v>
      </c>
      <c r="AC6" s="206">
        <v>19.38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17.63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29.02</v>
      </c>
      <c r="J7" s="206">
        <v>1.22</v>
      </c>
      <c r="K7" s="206">
        <v>241.2</v>
      </c>
      <c r="L7" s="206">
        <v>3.69</v>
      </c>
      <c r="M7" s="206">
        <v>2.63</v>
      </c>
      <c r="N7" s="206">
        <v>2.15</v>
      </c>
      <c r="O7" s="206">
        <v>3.03</v>
      </c>
      <c r="P7" s="206">
        <v>1.32</v>
      </c>
      <c r="Q7" s="206">
        <v>6.27</v>
      </c>
      <c r="R7" s="206">
        <v>12.02</v>
      </c>
      <c r="S7" s="206">
        <v>6.02</v>
      </c>
      <c r="T7" s="206">
        <v>0.56000000000000005</v>
      </c>
      <c r="U7" s="206">
        <v>1.74</v>
      </c>
      <c r="V7" s="206">
        <v>9.1</v>
      </c>
      <c r="W7" s="206">
        <v>15.59</v>
      </c>
      <c r="X7" s="206">
        <v>28.82</v>
      </c>
      <c r="Y7" s="206">
        <v>0</v>
      </c>
      <c r="Z7" s="206">
        <v>63.22</v>
      </c>
      <c r="AA7" s="206">
        <v>20.46</v>
      </c>
      <c r="AB7" s="206">
        <v>0</v>
      </c>
      <c r="AC7" s="206">
        <v>19.38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17.63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29.02</v>
      </c>
      <c r="J8" s="206">
        <v>1.22</v>
      </c>
      <c r="K8" s="206">
        <v>241.2</v>
      </c>
      <c r="L8" s="206">
        <v>3.69</v>
      </c>
      <c r="M8" s="206">
        <v>2.63</v>
      </c>
      <c r="N8" s="206">
        <v>2.15</v>
      </c>
      <c r="O8" s="206">
        <v>3.03</v>
      </c>
      <c r="P8" s="206">
        <v>1.32</v>
      </c>
      <c r="Q8" s="206">
        <v>6.27</v>
      </c>
      <c r="R8" s="206">
        <v>12.02</v>
      </c>
      <c r="S8" s="206">
        <v>6.02</v>
      </c>
      <c r="T8" s="206">
        <v>0.56000000000000005</v>
      </c>
      <c r="U8" s="206">
        <v>1.74</v>
      </c>
      <c r="V8" s="206">
        <v>9.1</v>
      </c>
      <c r="W8" s="206">
        <v>15.59</v>
      </c>
      <c r="X8" s="206">
        <v>28.82</v>
      </c>
      <c r="Y8" s="206">
        <v>0</v>
      </c>
      <c r="Z8" s="206">
        <v>63.22</v>
      </c>
      <c r="AA8" s="206">
        <v>20.46</v>
      </c>
      <c r="AB8" s="206">
        <v>0</v>
      </c>
      <c r="AC8" s="206">
        <v>19.38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17.63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29.02</v>
      </c>
      <c r="J9" s="206">
        <v>1.22</v>
      </c>
      <c r="K9" s="206">
        <v>241.2</v>
      </c>
      <c r="L9" s="206">
        <v>3.69</v>
      </c>
      <c r="M9" s="206">
        <v>2.63</v>
      </c>
      <c r="N9" s="206">
        <v>2.15</v>
      </c>
      <c r="O9" s="206">
        <v>3.03</v>
      </c>
      <c r="P9" s="206">
        <v>1.1100000000000001</v>
      </c>
      <c r="Q9" s="206">
        <v>6.27</v>
      </c>
      <c r="R9" s="206">
        <v>12.02</v>
      </c>
      <c r="S9" s="206">
        <v>6.02</v>
      </c>
      <c r="T9" s="206">
        <v>0.56000000000000005</v>
      </c>
      <c r="U9" s="206">
        <v>1.74</v>
      </c>
      <c r="V9" s="206">
        <v>9.1</v>
      </c>
      <c r="W9" s="206">
        <v>15.59</v>
      </c>
      <c r="X9" s="206">
        <v>28.82</v>
      </c>
      <c r="Y9" s="206">
        <v>0</v>
      </c>
      <c r="Z9" s="206">
        <v>63.22</v>
      </c>
      <c r="AA9" s="206">
        <v>20.46</v>
      </c>
      <c r="AB9" s="206">
        <v>0</v>
      </c>
      <c r="AC9" s="206">
        <v>19.38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17.63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29.02</v>
      </c>
      <c r="J10" s="206">
        <v>1.22</v>
      </c>
      <c r="K10" s="206">
        <v>241.2</v>
      </c>
      <c r="L10" s="206">
        <v>3.69</v>
      </c>
      <c r="M10" s="206">
        <v>2.63</v>
      </c>
      <c r="N10" s="206">
        <v>2.15</v>
      </c>
      <c r="O10" s="206">
        <v>3.03</v>
      </c>
      <c r="P10" s="206">
        <v>1.1100000000000001</v>
      </c>
      <c r="Q10" s="206">
        <v>6.27</v>
      </c>
      <c r="R10" s="206">
        <v>12.02</v>
      </c>
      <c r="S10" s="206">
        <v>6.02</v>
      </c>
      <c r="T10" s="206">
        <v>0.56000000000000005</v>
      </c>
      <c r="U10" s="206">
        <v>1.74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63.22</v>
      </c>
      <c r="AA10" s="206">
        <v>20.46</v>
      </c>
      <c r="AB10" s="206">
        <v>0</v>
      </c>
      <c r="AC10" s="206">
        <v>19.38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17.670000000000002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29.02</v>
      </c>
      <c r="J11" s="206">
        <v>1.22</v>
      </c>
      <c r="K11" s="206">
        <v>241.2</v>
      </c>
      <c r="L11" s="206">
        <v>3.69</v>
      </c>
      <c r="M11" s="206">
        <v>2.63</v>
      </c>
      <c r="N11" s="206">
        <v>2.15</v>
      </c>
      <c r="O11" s="206">
        <v>3.03</v>
      </c>
      <c r="P11" s="206">
        <v>1.1100000000000001</v>
      </c>
      <c r="Q11" s="206">
        <v>6.27</v>
      </c>
      <c r="R11" s="206">
        <v>9.82</v>
      </c>
      <c r="S11" s="206">
        <v>5.8</v>
      </c>
      <c r="T11" s="206">
        <v>0.56000000000000005</v>
      </c>
      <c r="U11" s="206">
        <v>1.74</v>
      </c>
      <c r="V11" s="206">
        <v>9.1</v>
      </c>
      <c r="W11" s="206">
        <v>15.59</v>
      </c>
      <c r="X11" s="206">
        <v>28.82</v>
      </c>
      <c r="Y11" s="206">
        <v>0</v>
      </c>
      <c r="Z11" s="206">
        <v>63.22</v>
      </c>
      <c r="AA11" s="206">
        <v>20.46</v>
      </c>
      <c r="AB11" s="206">
        <v>0</v>
      </c>
      <c r="AC11" s="206">
        <v>19.38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17.670000000000002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29.02</v>
      </c>
      <c r="J12" s="206">
        <v>1.22</v>
      </c>
      <c r="K12" s="206">
        <v>241.2</v>
      </c>
      <c r="L12" s="206">
        <v>3.69</v>
      </c>
      <c r="M12" s="206">
        <v>2.63</v>
      </c>
      <c r="N12" s="206">
        <v>2.15</v>
      </c>
      <c r="O12" s="206">
        <v>3.03</v>
      </c>
      <c r="P12" s="206">
        <v>1.1100000000000001</v>
      </c>
      <c r="Q12" s="206">
        <v>6.27</v>
      </c>
      <c r="R12" s="206">
        <v>9.82</v>
      </c>
      <c r="S12" s="206">
        <v>5.8</v>
      </c>
      <c r="T12" s="206">
        <v>0.56000000000000005</v>
      </c>
      <c r="U12" s="206">
        <v>1.74</v>
      </c>
      <c r="V12" s="206">
        <v>9.1</v>
      </c>
      <c r="W12" s="206">
        <v>15.59</v>
      </c>
      <c r="X12" s="206">
        <v>28.82</v>
      </c>
      <c r="Y12" s="206">
        <v>0</v>
      </c>
      <c r="Z12" s="206">
        <v>4.66</v>
      </c>
      <c r="AA12" s="206">
        <v>20.46</v>
      </c>
      <c r="AB12" s="206">
        <v>0</v>
      </c>
      <c r="AC12" s="206">
        <v>19.38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17.670000000000002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29.02</v>
      </c>
      <c r="J13" s="206">
        <v>1.22</v>
      </c>
      <c r="K13" s="206">
        <v>241.2</v>
      </c>
      <c r="L13" s="206">
        <v>3.69</v>
      </c>
      <c r="M13" s="206">
        <v>2.63</v>
      </c>
      <c r="N13" s="206">
        <v>2.15</v>
      </c>
      <c r="O13" s="206">
        <v>3.03</v>
      </c>
      <c r="P13" s="206">
        <v>1.1100000000000001</v>
      </c>
      <c r="Q13" s="206">
        <v>6.27</v>
      </c>
      <c r="R13" s="206">
        <v>9.82</v>
      </c>
      <c r="S13" s="206">
        <v>5.8</v>
      </c>
      <c r="T13" s="206">
        <v>0.56000000000000005</v>
      </c>
      <c r="U13" s="206">
        <v>1.74</v>
      </c>
      <c r="V13" s="206">
        <v>9.1</v>
      </c>
      <c r="W13" s="206">
        <v>15.59</v>
      </c>
      <c r="X13" s="206">
        <v>28.82</v>
      </c>
      <c r="Y13" s="206">
        <v>0</v>
      </c>
      <c r="Z13" s="206">
        <v>4.66</v>
      </c>
      <c r="AA13" s="206">
        <v>20.46</v>
      </c>
      <c r="AB13" s="206">
        <v>0</v>
      </c>
      <c r="AC13" s="206">
        <v>19.38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17.670000000000002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29.02</v>
      </c>
      <c r="J14" s="206">
        <v>1.22</v>
      </c>
      <c r="K14" s="206">
        <v>241.2</v>
      </c>
      <c r="L14" s="206">
        <v>3.69</v>
      </c>
      <c r="M14" s="206">
        <v>2.63</v>
      </c>
      <c r="N14" s="206">
        <v>2.15</v>
      </c>
      <c r="O14" s="206">
        <v>3.03</v>
      </c>
      <c r="P14" s="206">
        <v>1.1100000000000001</v>
      </c>
      <c r="Q14" s="206">
        <v>6.27</v>
      </c>
      <c r="R14" s="206">
        <v>9.82</v>
      </c>
      <c r="S14" s="206">
        <v>5.8</v>
      </c>
      <c r="T14" s="206">
        <v>0.56000000000000005</v>
      </c>
      <c r="U14" s="206">
        <v>1.74</v>
      </c>
      <c r="V14" s="206">
        <v>9.1</v>
      </c>
      <c r="W14" s="206">
        <v>15.59</v>
      </c>
      <c r="X14" s="206">
        <v>28.82</v>
      </c>
      <c r="Y14" s="206">
        <v>0</v>
      </c>
      <c r="Z14" s="206">
        <v>4.66</v>
      </c>
      <c r="AA14" s="206">
        <v>20.46</v>
      </c>
      <c r="AB14" s="206">
        <v>0</v>
      </c>
      <c r="AC14" s="206">
        <v>19.38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17.77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38.770000000000003</v>
      </c>
      <c r="J15" s="206">
        <v>1.22</v>
      </c>
      <c r="K15" s="206">
        <v>241.2</v>
      </c>
      <c r="L15" s="206">
        <v>3.69</v>
      </c>
      <c r="M15" s="206">
        <v>2.63</v>
      </c>
      <c r="N15" s="206">
        <v>2.15</v>
      </c>
      <c r="O15" s="206">
        <v>3.03</v>
      </c>
      <c r="P15" s="206">
        <v>1.1100000000000001</v>
      </c>
      <c r="Q15" s="206">
        <v>6.27</v>
      </c>
      <c r="R15" s="206">
        <v>10.1</v>
      </c>
      <c r="S15" s="206">
        <v>5.8</v>
      </c>
      <c r="T15" s="206">
        <v>0.56000000000000005</v>
      </c>
      <c r="U15" s="206">
        <v>1.74</v>
      </c>
      <c r="V15" s="206">
        <v>9.1</v>
      </c>
      <c r="W15" s="206">
        <v>15.59</v>
      </c>
      <c r="X15" s="206">
        <v>28.82</v>
      </c>
      <c r="Y15" s="206">
        <v>0</v>
      </c>
      <c r="Z15" s="206">
        <v>4.66</v>
      </c>
      <c r="AA15" s="206">
        <v>20.46</v>
      </c>
      <c r="AB15" s="206">
        <v>0</v>
      </c>
      <c r="AC15" s="206">
        <v>19.38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17.77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38.770000000000003</v>
      </c>
      <c r="J16" s="206">
        <v>1.22</v>
      </c>
      <c r="K16" s="206">
        <v>241.2</v>
      </c>
      <c r="L16" s="206">
        <v>3.69</v>
      </c>
      <c r="M16" s="206">
        <v>2.63</v>
      </c>
      <c r="N16" s="206">
        <v>2.15</v>
      </c>
      <c r="O16" s="206">
        <v>3.03</v>
      </c>
      <c r="P16" s="206">
        <v>1.1100000000000001</v>
      </c>
      <c r="Q16" s="206">
        <v>6.27</v>
      </c>
      <c r="R16" s="206">
        <v>10.1</v>
      </c>
      <c r="S16" s="206">
        <v>5.8</v>
      </c>
      <c r="T16" s="206">
        <v>0.56000000000000005</v>
      </c>
      <c r="U16" s="206">
        <v>1.74</v>
      </c>
      <c r="V16" s="206">
        <v>9.1</v>
      </c>
      <c r="W16" s="206">
        <v>15.59</v>
      </c>
      <c r="X16" s="206">
        <v>28.82</v>
      </c>
      <c r="Y16" s="206">
        <v>0</v>
      </c>
      <c r="Z16" s="206">
        <v>4.66</v>
      </c>
      <c r="AA16" s="206">
        <v>20.46</v>
      </c>
      <c r="AB16" s="206">
        <v>0</v>
      </c>
      <c r="AC16" s="206">
        <v>19.38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17.77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38.770000000000003</v>
      </c>
      <c r="J17" s="206">
        <v>1.22</v>
      </c>
      <c r="K17" s="206">
        <v>241.2</v>
      </c>
      <c r="L17" s="206">
        <v>3.69</v>
      </c>
      <c r="M17" s="206">
        <v>2.63</v>
      </c>
      <c r="N17" s="206">
        <v>2.15</v>
      </c>
      <c r="O17" s="206">
        <v>3.03</v>
      </c>
      <c r="P17" s="206">
        <v>1.1100000000000001</v>
      </c>
      <c r="Q17" s="206">
        <v>6.27</v>
      </c>
      <c r="R17" s="206">
        <v>10.1</v>
      </c>
      <c r="S17" s="206">
        <v>5.8</v>
      </c>
      <c r="T17" s="206">
        <v>0.56000000000000005</v>
      </c>
      <c r="U17" s="206">
        <v>1.74</v>
      </c>
      <c r="V17" s="206">
        <v>9.1</v>
      </c>
      <c r="W17" s="206">
        <v>15.59</v>
      </c>
      <c r="X17" s="206">
        <v>28.82</v>
      </c>
      <c r="Y17" s="206">
        <v>0</v>
      </c>
      <c r="Z17" s="206">
        <v>4.66</v>
      </c>
      <c r="AA17" s="206">
        <v>20.46</v>
      </c>
      <c r="AB17" s="206">
        <v>0</v>
      </c>
      <c r="AC17" s="206">
        <v>19.38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17.77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38.770000000000003</v>
      </c>
      <c r="J18" s="206">
        <v>1.22</v>
      </c>
      <c r="K18" s="206">
        <v>241.2</v>
      </c>
      <c r="L18" s="206">
        <v>3.69</v>
      </c>
      <c r="M18" s="206">
        <v>2.63</v>
      </c>
      <c r="N18" s="206">
        <v>2.15</v>
      </c>
      <c r="O18" s="206">
        <v>3.03</v>
      </c>
      <c r="P18" s="206">
        <v>1.1100000000000001</v>
      </c>
      <c r="Q18" s="206">
        <v>6.27</v>
      </c>
      <c r="R18" s="206">
        <v>10.1</v>
      </c>
      <c r="S18" s="206">
        <v>5.8</v>
      </c>
      <c r="T18" s="206">
        <v>0.56000000000000005</v>
      </c>
      <c r="U18" s="206">
        <v>1.74</v>
      </c>
      <c r="V18" s="206">
        <v>9.1</v>
      </c>
      <c r="W18" s="206">
        <v>15.59</v>
      </c>
      <c r="X18" s="206">
        <v>28.82</v>
      </c>
      <c r="Y18" s="206">
        <v>0</v>
      </c>
      <c r="Z18" s="206">
        <v>4.66</v>
      </c>
      <c r="AA18" s="206">
        <v>20.46</v>
      </c>
      <c r="AB18" s="206">
        <v>0</v>
      </c>
      <c r="AC18" s="206">
        <v>19.38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17.77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38.770000000000003</v>
      </c>
      <c r="J19" s="206">
        <v>1.22</v>
      </c>
      <c r="K19" s="206">
        <v>241.2</v>
      </c>
      <c r="L19" s="206">
        <v>3.69</v>
      </c>
      <c r="M19" s="206">
        <v>2.63</v>
      </c>
      <c r="N19" s="206">
        <v>2.15</v>
      </c>
      <c r="O19" s="206">
        <v>3.03</v>
      </c>
      <c r="P19" s="206">
        <v>1.1100000000000001</v>
      </c>
      <c r="Q19" s="206">
        <v>6.27</v>
      </c>
      <c r="R19" s="206">
        <v>10.1</v>
      </c>
      <c r="S19" s="206">
        <v>5.8</v>
      </c>
      <c r="T19" s="206">
        <v>0.56000000000000005</v>
      </c>
      <c r="U19" s="206">
        <v>1.74</v>
      </c>
      <c r="V19" s="206">
        <v>9.1</v>
      </c>
      <c r="W19" s="206">
        <v>15.59</v>
      </c>
      <c r="X19" s="206">
        <v>28.82</v>
      </c>
      <c r="Y19" s="206">
        <v>0</v>
      </c>
      <c r="Z19" s="206">
        <v>4.66</v>
      </c>
      <c r="AA19" s="206">
        <v>20.46</v>
      </c>
      <c r="AB19" s="206">
        <v>0</v>
      </c>
      <c r="AC19" s="206">
        <v>19.38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17.77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38.770000000000003</v>
      </c>
      <c r="J20" s="206">
        <v>1.22</v>
      </c>
      <c r="K20" s="206">
        <v>241.2</v>
      </c>
      <c r="L20" s="206">
        <v>3.69</v>
      </c>
      <c r="M20" s="206">
        <v>2.63</v>
      </c>
      <c r="N20" s="206">
        <v>2.15</v>
      </c>
      <c r="O20" s="206">
        <v>3.03</v>
      </c>
      <c r="P20" s="206">
        <v>1.1100000000000001</v>
      </c>
      <c r="Q20" s="206">
        <v>6.27</v>
      </c>
      <c r="R20" s="206">
        <v>10.1</v>
      </c>
      <c r="S20" s="206">
        <v>5.8</v>
      </c>
      <c r="T20" s="206">
        <v>0.56000000000000005</v>
      </c>
      <c r="U20" s="206">
        <v>1.74</v>
      </c>
      <c r="V20" s="206">
        <v>9.1</v>
      </c>
      <c r="W20" s="206">
        <v>15.59</v>
      </c>
      <c r="X20" s="206">
        <v>28.82</v>
      </c>
      <c r="Y20" s="206">
        <v>0</v>
      </c>
      <c r="Z20" s="206">
        <v>4.66</v>
      </c>
      <c r="AA20" s="206">
        <v>20.46</v>
      </c>
      <c r="AB20" s="206">
        <v>0</v>
      </c>
      <c r="AC20" s="206">
        <v>19.38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17.77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38.770000000000003</v>
      </c>
      <c r="J21" s="206">
        <v>1.22</v>
      </c>
      <c r="K21" s="206">
        <v>241.2</v>
      </c>
      <c r="L21" s="206">
        <v>3.69</v>
      </c>
      <c r="M21" s="206">
        <v>2.63</v>
      </c>
      <c r="N21" s="206">
        <v>2.15</v>
      </c>
      <c r="O21" s="206">
        <v>3.03</v>
      </c>
      <c r="P21" s="206">
        <v>1.1100000000000001</v>
      </c>
      <c r="Q21" s="206">
        <v>6.27</v>
      </c>
      <c r="R21" s="206">
        <v>10.11</v>
      </c>
      <c r="S21" s="206">
        <v>5.8</v>
      </c>
      <c r="T21" s="206">
        <v>0.56000000000000005</v>
      </c>
      <c r="U21" s="206">
        <v>1.74</v>
      </c>
      <c r="V21" s="206">
        <v>9.1</v>
      </c>
      <c r="W21" s="206">
        <v>15.59</v>
      </c>
      <c r="X21" s="206">
        <v>28.82</v>
      </c>
      <c r="Y21" s="206">
        <v>0</v>
      </c>
      <c r="Z21" s="206">
        <v>4.66</v>
      </c>
      <c r="AA21" s="206">
        <v>20.46</v>
      </c>
      <c r="AB21" s="206">
        <v>0</v>
      </c>
      <c r="AC21" s="206">
        <v>19.38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17.77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38.770000000000003</v>
      </c>
      <c r="J22" s="206">
        <v>1.22</v>
      </c>
      <c r="K22" s="206">
        <v>241.2</v>
      </c>
      <c r="L22" s="206">
        <v>3.69</v>
      </c>
      <c r="M22" s="206">
        <v>2.63</v>
      </c>
      <c r="N22" s="206">
        <v>2.15</v>
      </c>
      <c r="O22" s="206">
        <v>3.03</v>
      </c>
      <c r="P22" s="206">
        <v>1.1100000000000001</v>
      </c>
      <c r="Q22" s="206">
        <v>6.27</v>
      </c>
      <c r="R22" s="206">
        <v>12.03</v>
      </c>
      <c r="S22" s="206">
        <v>5.8</v>
      </c>
      <c r="T22" s="206">
        <v>0.56000000000000005</v>
      </c>
      <c r="U22" s="206">
        <v>1.74</v>
      </c>
      <c r="V22" s="206">
        <v>9.1</v>
      </c>
      <c r="W22" s="206">
        <v>15.59</v>
      </c>
      <c r="X22" s="206">
        <v>28.82</v>
      </c>
      <c r="Y22" s="206">
        <v>0</v>
      </c>
      <c r="Z22" s="206">
        <v>4.66</v>
      </c>
      <c r="AA22" s="206">
        <v>20.46</v>
      </c>
      <c r="AB22" s="206">
        <v>0</v>
      </c>
      <c r="AC22" s="206">
        <v>19.38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17.77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38.770000000000003</v>
      </c>
      <c r="J23" s="206">
        <v>1.22</v>
      </c>
      <c r="K23" s="206">
        <v>244.38</v>
      </c>
      <c r="L23" s="206">
        <v>3.69</v>
      </c>
      <c r="M23" s="206">
        <v>2.63</v>
      </c>
      <c r="N23" s="206">
        <v>2.15</v>
      </c>
      <c r="O23" s="206">
        <v>3.03</v>
      </c>
      <c r="P23" s="206">
        <v>1.1100000000000001</v>
      </c>
      <c r="Q23" s="206">
        <v>6.47</v>
      </c>
      <c r="R23" s="206">
        <v>12.03</v>
      </c>
      <c r="S23" s="206">
        <v>7.44</v>
      </c>
      <c r="T23" s="206">
        <v>0.56000000000000005</v>
      </c>
      <c r="U23" s="206">
        <v>1.74</v>
      </c>
      <c r="V23" s="206">
        <v>9.1</v>
      </c>
      <c r="W23" s="206">
        <v>15.59</v>
      </c>
      <c r="X23" s="206">
        <v>28.82</v>
      </c>
      <c r="Y23" s="206">
        <v>0</v>
      </c>
      <c r="Z23" s="206">
        <v>4.66</v>
      </c>
      <c r="AA23" s="206">
        <v>20.46</v>
      </c>
      <c r="AB23" s="206">
        <v>0</v>
      </c>
      <c r="AC23" s="206">
        <v>19.38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17.77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38.770000000000003</v>
      </c>
      <c r="J24" s="206">
        <v>1.22</v>
      </c>
      <c r="K24" s="206">
        <v>244.34</v>
      </c>
      <c r="L24" s="206">
        <v>3.69</v>
      </c>
      <c r="M24" s="206">
        <v>2.63</v>
      </c>
      <c r="N24" s="206">
        <v>2.15</v>
      </c>
      <c r="O24" s="206">
        <v>3.03</v>
      </c>
      <c r="P24" s="206">
        <v>1.1100000000000001</v>
      </c>
      <c r="Q24" s="206">
        <v>6.47</v>
      </c>
      <c r="R24" s="206">
        <v>13.54</v>
      </c>
      <c r="S24" s="206">
        <v>7.44</v>
      </c>
      <c r="T24" s="206">
        <v>0.56000000000000005</v>
      </c>
      <c r="U24" s="206">
        <v>1.74</v>
      </c>
      <c r="V24" s="206">
        <v>9.1</v>
      </c>
      <c r="W24" s="206">
        <v>15.59</v>
      </c>
      <c r="X24" s="206">
        <v>28.82</v>
      </c>
      <c r="Y24" s="206">
        <v>0</v>
      </c>
      <c r="Z24" s="206">
        <v>4.66</v>
      </c>
      <c r="AA24" s="206">
        <v>1.66</v>
      </c>
      <c r="AB24" s="206">
        <v>0</v>
      </c>
      <c r="AC24" s="206">
        <v>19.38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17.77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38.770000000000003</v>
      </c>
      <c r="J25" s="206">
        <v>1.22</v>
      </c>
      <c r="K25" s="206">
        <v>195.02</v>
      </c>
      <c r="L25" s="206">
        <v>3.69</v>
      </c>
      <c r="M25" s="206">
        <v>2.63</v>
      </c>
      <c r="N25" s="206">
        <v>2.15</v>
      </c>
      <c r="O25" s="206">
        <v>3.03</v>
      </c>
      <c r="P25" s="206">
        <v>1.1100000000000001</v>
      </c>
      <c r="Q25" s="206">
        <v>6.47</v>
      </c>
      <c r="R25" s="206">
        <v>4.3899999999999997</v>
      </c>
      <c r="S25" s="206">
        <v>7.61</v>
      </c>
      <c r="T25" s="206">
        <v>0.56000000000000005</v>
      </c>
      <c r="U25" s="206">
        <v>1.74</v>
      </c>
      <c r="V25" s="206">
        <v>1.44</v>
      </c>
      <c r="W25" s="206">
        <v>1.44</v>
      </c>
      <c r="X25" s="206">
        <v>1.81</v>
      </c>
      <c r="Y25" s="206">
        <v>0</v>
      </c>
      <c r="Z25" s="206">
        <v>4.66</v>
      </c>
      <c r="AA25" s="206">
        <v>1.66</v>
      </c>
      <c r="AB25" s="206">
        <v>0</v>
      </c>
      <c r="AC25" s="206">
        <v>19.38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17.77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38.770000000000003</v>
      </c>
      <c r="J26" s="206">
        <v>1.22</v>
      </c>
      <c r="K26" s="206">
        <v>137.54</v>
      </c>
      <c r="L26" s="206">
        <v>3.69</v>
      </c>
      <c r="M26" s="206">
        <v>2.63</v>
      </c>
      <c r="N26" s="206">
        <v>2.15</v>
      </c>
      <c r="O26" s="206">
        <v>3.03</v>
      </c>
      <c r="P26" s="206">
        <v>1.1100000000000001</v>
      </c>
      <c r="Q26" s="206">
        <v>6.47</v>
      </c>
      <c r="R26" s="206">
        <v>0.77</v>
      </c>
      <c r="S26" s="206">
        <v>7.61</v>
      </c>
      <c r="T26" s="206">
        <v>0.56000000000000005</v>
      </c>
      <c r="U26" s="206">
        <v>1.74</v>
      </c>
      <c r="V26" s="206">
        <v>1.44</v>
      </c>
      <c r="W26" s="206">
        <v>0.86</v>
      </c>
      <c r="X26" s="206">
        <v>1.81</v>
      </c>
      <c r="Y26" s="206">
        <v>0</v>
      </c>
      <c r="Z26" s="206">
        <v>4.66</v>
      </c>
      <c r="AA26" s="206">
        <v>1.66</v>
      </c>
      <c r="AB26" s="206">
        <v>0</v>
      </c>
      <c r="AC26" s="206">
        <v>19.38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12.62</v>
      </c>
      <c r="D27" s="206">
        <v>3.74</v>
      </c>
      <c r="E27" s="206">
        <v>0</v>
      </c>
      <c r="F27" s="206">
        <v>0</v>
      </c>
      <c r="G27" s="206">
        <v>10.63</v>
      </c>
      <c r="H27" s="206">
        <v>0</v>
      </c>
      <c r="I27" s="206">
        <v>38.770000000000003</v>
      </c>
      <c r="J27" s="206">
        <v>1.22</v>
      </c>
      <c r="K27" s="206">
        <v>29.2</v>
      </c>
      <c r="L27" s="206">
        <v>0.82</v>
      </c>
      <c r="M27" s="206">
        <v>2.63</v>
      </c>
      <c r="N27" s="206">
        <v>2.15</v>
      </c>
      <c r="O27" s="206">
        <v>3.03</v>
      </c>
      <c r="P27" s="206">
        <v>1.1100000000000001</v>
      </c>
      <c r="Q27" s="206">
        <v>0.39</v>
      </c>
      <c r="R27" s="206">
        <v>0.77</v>
      </c>
      <c r="S27" s="206">
        <v>0.48</v>
      </c>
      <c r="T27" s="206">
        <v>0.56000000000000005</v>
      </c>
      <c r="U27" s="206">
        <v>1.74</v>
      </c>
      <c r="V27" s="206">
        <v>1.63</v>
      </c>
      <c r="W27" s="206">
        <v>1.81</v>
      </c>
      <c r="X27" s="206">
        <v>1.81</v>
      </c>
      <c r="Y27" s="206">
        <v>0</v>
      </c>
      <c r="Z27" s="206">
        <v>4.66</v>
      </c>
      <c r="AA27" s="206">
        <v>1.66</v>
      </c>
      <c r="AB27" s="206">
        <v>0</v>
      </c>
      <c r="AC27" s="206">
        <v>19.38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12.62</v>
      </c>
      <c r="D28" s="206">
        <v>3.74</v>
      </c>
      <c r="E28" s="206">
        <v>0</v>
      </c>
      <c r="F28" s="206">
        <v>0</v>
      </c>
      <c r="G28" s="206">
        <v>10.63</v>
      </c>
      <c r="H28" s="206">
        <v>0</v>
      </c>
      <c r="I28" s="206">
        <v>38.770000000000003</v>
      </c>
      <c r="J28" s="206">
        <v>1.22</v>
      </c>
      <c r="K28" s="206">
        <v>21.42</v>
      </c>
      <c r="L28" s="206">
        <v>0.82</v>
      </c>
      <c r="M28" s="206">
        <v>2.63</v>
      </c>
      <c r="N28" s="206">
        <v>2.15</v>
      </c>
      <c r="O28" s="206">
        <v>3.03</v>
      </c>
      <c r="P28" s="206">
        <v>1.1100000000000001</v>
      </c>
      <c r="Q28" s="206">
        <v>0.39</v>
      </c>
      <c r="R28" s="206">
        <v>0.77</v>
      </c>
      <c r="S28" s="206">
        <v>0.48</v>
      </c>
      <c r="T28" s="206">
        <v>0.56000000000000005</v>
      </c>
      <c r="U28" s="206">
        <v>1.74</v>
      </c>
      <c r="V28" s="206">
        <v>1.44</v>
      </c>
      <c r="W28" s="206">
        <v>0.85</v>
      </c>
      <c r="X28" s="206">
        <v>1.81</v>
      </c>
      <c r="Y28" s="206">
        <v>0</v>
      </c>
      <c r="Z28" s="206">
        <v>4.66</v>
      </c>
      <c r="AA28" s="206">
        <v>1.66</v>
      </c>
      <c r="AB28" s="206">
        <v>0</v>
      </c>
      <c r="AC28" s="206">
        <v>18.739999999999998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17.36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12.62</v>
      </c>
      <c r="D29" s="206">
        <v>3.74</v>
      </c>
      <c r="E29" s="206">
        <v>0</v>
      </c>
      <c r="F29" s="206">
        <v>0</v>
      </c>
      <c r="G29" s="206">
        <v>10.63</v>
      </c>
      <c r="H29" s="206">
        <v>0</v>
      </c>
      <c r="I29" s="206">
        <v>38.770000000000003</v>
      </c>
      <c r="J29" s="206">
        <v>1.22</v>
      </c>
      <c r="K29" s="206">
        <v>21.42</v>
      </c>
      <c r="L29" s="206">
        <v>1.2</v>
      </c>
      <c r="M29" s="206">
        <v>2.63</v>
      </c>
      <c r="N29" s="206">
        <v>2.15</v>
      </c>
      <c r="O29" s="206">
        <v>3.03</v>
      </c>
      <c r="P29" s="206">
        <v>1.1100000000000001</v>
      </c>
      <c r="Q29" s="206">
        <v>2.98</v>
      </c>
      <c r="R29" s="206">
        <v>0.77</v>
      </c>
      <c r="S29" s="206">
        <v>1.38</v>
      </c>
      <c r="T29" s="206">
        <v>0.56000000000000005</v>
      </c>
      <c r="U29" s="206">
        <v>1.74</v>
      </c>
      <c r="V29" s="206">
        <v>1.44</v>
      </c>
      <c r="W29" s="206">
        <v>0.85</v>
      </c>
      <c r="X29" s="206">
        <v>1.81</v>
      </c>
      <c r="Y29" s="206">
        <v>0</v>
      </c>
      <c r="Z29" s="206">
        <v>4.66</v>
      </c>
      <c r="AA29" s="206">
        <v>1.66</v>
      </c>
      <c r="AB29" s="206">
        <v>0</v>
      </c>
      <c r="AC29" s="206">
        <v>18.739999999999998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23.6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12.62</v>
      </c>
      <c r="D30" s="206">
        <v>3.74</v>
      </c>
      <c r="E30" s="206">
        <v>0</v>
      </c>
      <c r="F30" s="206">
        <v>0</v>
      </c>
      <c r="G30" s="206">
        <v>10.63</v>
      </c>
      <c r="H30" s="206">
        <v>0</v>
      </c>
      <c r="I30" s="206">
        <v>38.770000000000003</v>
      </c>
      <c r="J30" s="206">
        <v>1.22</v>
      </c>
      <c r="K30" s="206">
        <v>21.42</v>
      </c>
      <c r="L30" s="206">
        <v>0.82</v>
      </c>
      <c r="M30" s="206">
        <v>2.63</v>
      </c>
      <c r="N30" s="206">
        <v>2.15</v>
      </c>
      <c r="O30" s="206">
        <v>3.03</v>
      </c>
      <c r="P30" s="206">
        <v>1.1100000000000001</v>
      </c>
      <c r="Q30" s="206">
        <v>1.07</v>
      </c>
      <c r="R30" s="206">
        <v>0.77</v>
      </c>
      <c r="S30" s="206">
        <v>0.48</v>
      </c>
      <c r="T30" s="206">
        <v>0.56000000000000005</v>
      </c>
      <c r="U30" s="206">
        <v>1.74</v>
      </c>
      <c r="V30" s="206">
        <v>1.44</v>
      </c>
      <c r="W30" s="206">
        <v>0.85</v>
      </c>
      <c r="X30" s="206">
        <v>1.81</v>
      </c>
      <c r="Y30" s="206">
        <v>0</v>
      </c>
      <c r="Z30" s="206">
        <v>4.66</v>
      </c>
      <c r="AA30" s="206">
        <v>1.66</v>
      </c>
      <c r="AB30" s="206">
        <v>0</v>
      </c>
      <c r="AC30" s="206">
        <v>18.739999999999998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18.440000000000001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12.62</v>
      </c>
      <c r="D31" s="206">
        <v>3.74</v>
      </c>
      <c r="E31" s="206">
        <v>0</v>
      </c>
      <c r="F31" s="206">
        <v>0</v>
      </c>
      <c r="G31" s="206">
        <v>10.63</v>
      </c>
      <c r="H31" s="206">
        <v>0</v>
      </c>
      <c r="I31" s="206">
        <v>38.770000000000003</v>
      </c>
      <c r="J31" s="206">
        <v>1.22</v>
      </c>
      <c r="K31" s="206">
        <v>21.42</v>
      </c>
      <c r="L31" s="206">
        <v>0.82</v>
      </c>
      <c r="M31" s="206">
        <v>2.63</v>
      </c>
      <c r="N31" s="206">
        <v>2.15</v>
      </c>
      <c r="O31" s="206">
        <v>3.03</v>
      </c>
      <c r="P31" s="206">
        <v>1.1100000000000001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1.74</v>
      </c>
      <c r="V31" s="206">
        <v>1.44</v>
      </c>
      <c r="W31" s="206">
        <v>0.85</v>
      </c>
      <c r="X31" s="206">
        <v>1.81</v>
      </c>
      <c r="Y31" s="206">
        <v>0</v>
      </c>
      <c r="Z31" s="206">
        <v>4.66</v>
      </c>
      <c r="AA31" s="206">
        <v>1.66</v>
      </c>
      <c r="AB31" s="206">
        <v>0</v>
      </c>
      <c r="AC31" s="206">
        <v>25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12.62</v>
      </c>
      <c r="D32" s="206">
        <v>3.74</v>
      </c>
      <c r="E32" s="206">
        <v>0</v>
      </c>
      <c r="F32" s="206">
        <v>0</v>
      </c>
      <c r="G32" s="206">
        <v>10.63</v>
      </c>
      <c r="H32" s="206">
        <v>0</v>
      </c>
      <c r="I32" s="206">
        <v>38.770000000000003</v>
      </c>
      <c r="J32" s="206">
        <v>1.22</v>
      </c>
      <c r="K32" s="206">
        <v>21.42</v>
      </c>
      <c r="L32" s="206">
        <v>0.82</v>
      </c>
      <c r="M32" s="206">
        <v>2.63</v>
      </c>
      <c r="N32" s="206">
        <v>2.15</v>
      </c>
      <c r="O32" s="206">
        <v>3.03</v>
      </c>
      <c r="P32" s="206">
        <v>1.1100000000000001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1.74</v>
      </c>
      <c r="V32" s="206">
        <v>1.44</v>
      </c>
      <c r="W32" s="206">
        <v>0.85</v>
      </c>
      <c r="X32" s="206">
        <v>1.81</v>
      </c>
      <c r="Y32" s="206">
        <v>0</v>
      </c>
      <c r="Z32" s="206">
        <v>4.66</v>
      </c>
      <c r="AA32" s="206">
        <v>1.66</v>
      </c>
      <c r="AB32" s="206">
        <v>0</v>
      </c>
      <c r="AC32" s="206">
        <v>25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12.62</v>
      </c>
      <c r="D33" s="206">
        <v>3.74</v>
      </c>
      <c r="E33" s="206">
        <v>0</v>
      </c>
      <c r="F33" s="206">
        <v>0</v>
      </c>
      <c r="G33" s="206">
        <v>10.63</v>
      </c>
      <c r="H33" s="206">
        <v>0</v>
      </c>
      <c r="I33" s="206">
        <v>38.770000000000003</v>
      </c>
      <c r="J33" s="206">
        <v>1.22</v>
      </c>
      <c r="K33" s="206">
        <v>21.42</v>
      </c>
      <c r="L33" s="206">
        <v>0.81</v>
      </c>
      <c r="M33" s="206">
        <v>2.63</v>
      </c>
      <c r="N33" s="206">
        <v>2.15</v>
      </c>
      <c r="O33" s="206">
        <v>3.03</v>
      </c>
      <c r="P33" s="206">
        <v>1.1100000000000001</v>
      </c>
      <c r="Q33" s="206">
        <v>-6.72</v>
      </c>
      <c r="R33" s="206">
        <v>0.77</v>
      </c>
      <c r="S33" s="206">
        <v>-9.76</v>
      </c>
      <c r="T33" s="206">
        <v>0.56000000000000005</v>
      </c>
      <c r="U33" s="206">
        <v>1.74</v>
      </c>
      <c r="V33" s="206">
        <v>1.44</v>
      </c>
      <c r="W33" s="206">
        <v>0.85</v>
      </c>
      <c r="X33" s="206">
        <v>1.81</v>
      </c>
      <c r="Y33" s="206">
        <v>0</v>
      </c>
      <c r="Z33" s="206">
        <v>4.66</v>
      </c>
      <c r="AA33" s="206">
        <v>1.66</v>
      </c>
      <c r="AB33" s="206">
        <v>0</v>
      </c>
      <c r="AC33" s="206">
        <v>19.38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12.62</v>
      </c>
      <c r="D34" s="206">
        <v>3.74</v>
      </c>
      <c r="E34" s="206">
        <v>0</v>
      </c>
      <c r="F34" s="206">
        <v>0</v>
      </c>
      <c r="G34" s="206">
        <v>10.63</v>
      </c>
      <c r="H34" s="206">
        <v>0</v>
      </c>
      <c r="I34" s="206">
        <v>38.770000000000003</v>
      </c>
      <c r="J34" s="206">
        <v>1.22</v>
      </c>
      <c r="K34" s="206">
        <v>21.42</v>
      </c>
      <c r="L34" s="206">
        <v>0.81</v>
      </c>
      <c r="M34" s="206">
        <v>2.63</v>
      </c>
      <c r="N34" s="206">
        <v>2.15</v>
      </c>
      <c r="O34" s="206">
        <v>3.03</v>
      </c>
      <c r="P34" s="206">
        <v>1.1100000000000001</v>
      </c>
      <c r="Q34" s="206">
        <v>0.24</v>
      </c>
      <c r="R34" s="206">
        <v>0.77</v>
      </c>
      <c r="S34" s="206">
        <v>0.24</v>
      </c>
      <c r="T34" s="206">
        <v>0.56000000000000005</v>
      </c>
      <c r="U34" s="206">
        <v>1.74</v>
      </c>
      <c r="V34" s="206">
        <v>1.44</v>
      </c>
      <c r="W34" s="206">
        <v>0.85</v>
      </c>
      <c r="X34" s="206">
        <v>1.81</v>
      </c>
      <c r="Y34" s="206">
        <v>0</v>
      </c>
      <c r="Z34" s="206">
        <v>4.66</v>
      </c>
      <c r="AA34" s="206">
        <v>1.66</v>
      </c>
      <c r="AB34" s="206">
        <v>0</v>
      </c>
      <c r="AC34" s="206">
        <v>19.38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12.16</v>
      </c>
      <c r="D35" s="206">
        <v>3.74</v>
      </c>
      <c r="E35" s="206">
        <v>0</v>
      </c>
      <c r="F35" s="206">
        <v>0</v>
      </c>
      <c r="G35" s="206">
        <v>10.63</v>
      </c>
      <c r="H35" s="206">
        <v>0</v>
      </c>
      <c r="I35" s="206">
        <v>38.770000000000003</v>
      </c>
      <c r="J35" s="206">
        <v>3.17</v>
      </c>
      <c r="K35" s="206">
        <v>21.42</v>
      </c>
      <c r="L35" s="206">
        <v>0.81</v>
      </c>
      <c r="M35" s="206">
        <v>2.63</v>
      </c>
      <c r="N35" s="206">
        <v>2.15</v>
      </c>
      <c r="O35" s="206">
        <v>3.03</v>
      </c>
      <c r="P35" s="206">
        <v>1.1100000000000001</v>
      </c>
      <c r="Q35" s="206">
        <v>0.24</v>
      </c>
      <c r="R35" s="206">
        <v>0.77</v>
      </c>
      <c r="S35" s="206">
        <v>0.24</v>
      </c>
      <c r="T35" s="206">
        <v>0.56000000000000005</v>
      </c>
      <c r="U35" s="206">
        <v>1.74</v>
      </c>
      <c r="V35" s="206">
        <v>1.44</v>
      </c>
      <c r="W35" s="206">
        <v>0.85</v>
      </c>
      <c r="X35" s="206">
        <v>1.81</v>
      </c>
      <c r="Y35" s="206">
        <v>0</v>
      </c>
      <c r="Z35" s="206">
        <v>4.66</v>
      </c>
      <c r="AA35" s="206">
        <v>1.66</v>
      </c>
      <c r="AB35" s="206">
        <v>0</v>
      </c>
      <c r="AC35" s="206">
        <v>19.38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12.16</v>
      </c>
      <c r="D36" s="206">
        <v>3.74</v>
      </c>
      <c r="E36" s="206">
        <v>0</v>
      </c>
      <c r="F36" s="206">
        <v>0</v>
      </c>
      <c r="G36" s="206">
        <v>10.63</v>
      </c>
      <c r="H36" s="206">
        <v>0</v>
      </c>
      <c r="I36" s="206">
        <v>35.6</v>
      </c>
      <c r="J36" s="206">
        <v>4.88</v>
      </c>
      <c r="K36" s="206">
        <v>21.42</v>
      </c>
      <c r="L36" s="206">
        <v>0.81</v>
      </c>
      <c r="M36" s="206">
        <v>2.63</v>
      </c>
      <c r="N36" s="206">
        <v>2.15</v>
      </c>
      <c r="O36" s="206">
        <v>3.03</v>
      </c>
      <c r="P36" s="206">
        <v>1.1100000000000001</v>
      </c>
      <c r="Q36" s="206">
        <v>0.24</v>
      </c>
      <c r="R36" s="206">
        <v>0.77</v>
      </c>
      <c r="S36" s="206">
        <v>0.24</v>
      </c>
      <c r="T36" s="206">
        <v>0.56000000000000005</v>
      </c>
      <c r="U36" s="206">
        <v>1.74</v>
      </c>
      <c r="V36" s="206">
        <v>1.44</v>
      </c>
      <c r="W36" s="206">
        <v>0.85</v>
      </c>
      <c r="X36" s="206">
        <v>1.81</v>
      </c>
      <c r="Y36" s="206">
        <v>0</v>
      </c>
      <c r="Z36" s="206">
        <v>4.66</v>
      </c>
      <c r="AA36" s="206">
        <v>1.66</v>
      </c>
      <c r="AB36" s="206">
        <v>0</v>
      </c>
      <c r="AC36" s="206">
        <v>19.38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12.16</v>
      </c>
      <c r="D37" s="206">
        <v>3.74</v>
      </c>
      <c r="E37" s="206">
        <v>0</v>
      </c>
      <c r="F37" s="206">
        <v>0</v>
      </c>
      <c r="G37" s="206">
        <v>10.63</v>
      </c>
      <c r="H37" s="206">
        <v>0</v>
      </c>
      <c r="I37" s="206">
        <v>32.19</v>
      </c>
      <c r="J37" s="206">
        <v>4.88</v>
      </c>
      <c r="K37" s="206">
        <v>21.42</v>
      </c>
      <c r="L37" s="206">
        <v>0.81</v>
      </c>
      <c r="M37" s="206">
        <v>2.63</v>
      </c>
      <c r="N37" s="206">
        <v>2.15</v>
      </c>
      <c r="O37" s="206">
        <v>3.03</v>
      </c>
      <c r="P37" s="206">
        <v>1.1100000000000001</v>
      </c>
      <c r="Q37" s="206">
        <v>0.24</v>
      </c>
      <c r="R37" s="206">
        <v>0.77</v>
      </c>
      <c r="S37" s="206">
        <v>0.24</v>
      </c>
      <c r="T37" s="206">
        <v>0.56000000000000005</v>
      </c>
      <c r="U37" s="206">
        <v>1.74</v>
      </c>
      <c r="V37" s="206">
        <v>1.44</v>
      </c>
      <c r="W37" s="206">
        <v>0.85</v>
      </c>
      <c r="X37" s="206">
        <v>1.81</v>
      </c>
      <c r="Y37" s="206">
        <v>0</v>
      </c>
      <c r="Z37" s="206">
        <v>4.66</v>
      </c>
      <c r="AA37" s="206">
        <v>1.66</v>
      </c>
      <c r="AB37" s="206">
        <v>0</v>
      </c>
      <c r="AC37" s="206">
        <v>19.38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12.16</v>
      </c>
      <c r="D38" s="206">
        <v>3.74</v>
      </c>
      <c r="E38" s="206">
        <v>0</v>
      </c>
      <c r="F38" s="206">
        <v>0</v>
      </c>
      <c r="G38" s="206">
        <v>10.63</v>
      </c>
      <c r="H38" s="206">
        <v>0</v>
      </c>
      <c r="I38" s="206">
        <v>32.19</v>
      </c>
      <c r="J38" s="206">
        <v>4.88</v>
      </c>
      <c r="K38" s="206">
        <v>21.42</v>
      </c>
      <c r="L38" s="206">
        <v>0.81</v>
      </c>
      <c r="M38" s="206">
        <v>2.63</v>
      </c>
      <c r="N38" s="206">
        <v>2.15</v>
      </c>
      <c r="O38" s="206">
        <v>3.03</v>
      </c>
      <c r="P38" s="206">
        <v>1.1100000000000001</v>
      </c>
      <c r="Q38" s="206">
        <v>0.24</v>
      </c>
      <c r="R38" s="206">
        <v>0.77</v>
      </c>
      <c r="S38" s="206">
        <v>0.24</v>
      </c>
      <c r="T38" s="206">
        <v>0.56000000000000005</v>
      </c>
      <c r="U38" s="206">
        <v>1.74</v>
      </c>
      <c r="V38" s="206">
        <v>1.44</v>
      </c>
      <c r="W38" s="206">
        <v>0.85</v>
      </c>
      <c r="X38" s="206">
        <v>1.81</v>
      </c>
      <c r="Y38" s="206">
        <v>0</v>
      </c>
      <c r="Z38" s="206">
        <v>4.66</v>
      </c>
      <c r="AA38" s="206">
        <v>1.66</v>
      </c>
      <c r="AB38" s="206">
        <v>0</v>
      </c>
      <c r="AC38" s="206">
        <v>19.38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12.16</v>
      </c>
      <c r="D39" s="206">
        <v>3.74</v>
      </c>
      <c r="E39" s="206">
        <v>0</v>
      </c>
      <c r="F39" s="206">
        <v>0</v>
      </c>
      <c r="G39" s="206">
        <v>0</v>
      </c>
      <c r="H39" s="206">
        <v>0</v>
      </c>
      <c r="I39" s="206">
        <v>32.19</v>
      </c>
      <c r="J39" s="206">
        <v>4.88</v>
      </c>
      <c r="K39" s="206">
        <v>21.42</v>
      </c>
      <c r="L39" s="206">
        <v>0.81</v>
      </c>
      <c r="M39" s="206">
        <v>2.63</v>
      </c>
      <c r="N39" s="206">
        <v>2.15</v>
      </c>
      <c r="O39" s="206">
        <v>3.03</v>
      </c>
      <c r="P39" s="206">
        <v>1.1100000000000001</v>
      </c>
      <c r="Q39" s="206">
        <v>0.24</v>
      </c>
      <c r="R39" s="206">
        <v>0.77</v>
      </c>
      <c r="S39" s="206">
        <v>0.24</v>
      </c>
      <c r="T39" s="206">
        <v>0.56000000000000005</v>
      </c>
      <c r="U39" s="206">
        <v>1.74</v>
      </c>
      <c r="V39" s="206">
        <v>1.44</v>
      </c>
      <c r="W39" s="206">
        <v>0.85</v>
      </c>
      <c r="X39" s="206">
        <v>1.81</v>
      </c>
      <c r="Y39" s="206">
        <v>0</v>
      </c>
      <c r="Z39" s="206">
        <v>4.66</v>
      </c>
      <c r="AA39" s="206">
        <v>1.66</v>
      </c>
      <c r="AB39" s="206">
        <v>0</v>
      </c>
      <c r="AC39" s="206">
        <v>24.83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12.16</v>
      </c>
      <c r="D40" s="206">
        <v>3.74</v>
      </c>
      <c r="E40" s="206">
        <v>0</v>
      </c>
      <c r="F40" s="206">
        <v>0</v>
      </c>
      <c r="G40" s="206">
        <v>0</v>
      </c>
      <c r="H40" s="206">
        <v>0</v>
      </c>
      <c r="I40" s="206">
        <v>32.19</v>
      </c>
      <c r="J40" s="206">
        <v>4.88</v>
      </c>
      <c r="K40" s="206">
        <v>21.42</v>
      </c>
      <c r="L40" s="206">
        <v>0.81</v>
      </c>
      <c r="M40" s="206">
        <v>2.63</v>
      </c>
      <c r="N40" s="206">
        <v>2.15</v>
      </c>
      <c r="O40" s="206">
        <v>3.03</v>
      </c>
      <c r="P40" s="206">
        <v>1.1100000000000001</v>
      </c>
      <c r="Q40" s="206">
        <v>0.24</v>
      </c>
      <c r="R40" s="206">
        <v>0.77</v>
      </c>
      <c r="S40" s="206">
        <v>0.24</v>
      </c>
      <c r="T40" s="206">
        <v>0.56000000000000005</v>
      </c>
      <c r="U40" s="206">
        <v>1.74</v>
      </c>
      <c r="V40" s="206">
        <v>1.44</v>
      </c>
      <c r="W40" s="206">
        <v>0.85</v>
      </c>
      <c r="X40" s="206">
        <v>1.81</v>
      </c>
      <c r="Y40" s="206">
        <v>0</v>
      </c>
      <c r="Z40" s="206">
        <v>4.66</v>
      </c>
      <c r="AA40" s="206">
        <v>1.66</v>
      </c>
      <c r="AB40" s="206">
        <v>0</v>
      </c>
      <c r="AC40" s="206">
        <v>24.83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12.16</v>
      </c>
      <c r="D41" s="206">
        <v>3.74</v>
      </c>
      <c r="E41" s="206">
        <v>0</v>
      </c>
      <c r="F41" s="206">
        <v>0</v>
      </c>
      <c r="G41" s="206">
        <v>0</v>
      </c>
      <c r="H41" s="206">
        <v>0</v>
      </c>
      <c r="I41" s="206">
        <v>32.19</v>
      </c>
      <c r="J41" s="206">
        <v>4.88</v>
      </c>
      <c r="K41" s="206">
        <v>21.42</v>
      </c>
      <c r="L41" s="206">
        <v>0.81</v>
      </c>
      <c r="M41" s="206">
        <v>2.63</v>
      </c>
      <c r="N41" s="206">
        <v>2.15</v>
      </c>
      <c r="O41" s="206">
        <v>3.03</v>
      </c>
      <c r="P41" s="206">
        <v>1.1100000000000001</v>
      </c>
      <c r="Q41" s="206">
        <v>0.24</v>
      </c>
      <c r="R41" s="206">
        <v>0.77</v>
      </c>
      <c r="S41" s="206">
        <v>0.24</v>
      </c>
      <c r="T41" s="206">
        <v>0.56000000000000005</v>
      </c>
      <c r="U41" s="206">
        <v>1.74</v>
      </c>
      <c r="V41" s="206">
        <v>1.44</v>
      </c>
      <c r="W41" s="206">
        <v>0.85</v>
      </c>
      <c r="X41" s="206">
        <v>1.81</v>
      </c>
      <c r="Y41" s="206">
        <v>0</v>
      </c>
      <c r="Z41" s="206">
        <v>4.66</v>
      </c>
      <c r="AA41" s="206">
        <v>1.66</v>
      </c>
      <c r="AB41" s="206">
        <v>0</v>
      </c>
      <c r="AC41" s="206">
        <v>19.38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12.16</v>
      </c>
      <c r="D42" s="206">
        <v>3.74</v>
      </c>
      <c r="E42" s="206">
        <v>0</v>
      </c>
      <c r="F42" s="206">
        <v>0</v>
      </c>
      <c r="G42" s="206">
        <v>0</v>
      </c>
      <c r="H42" s="206">
        <v>0</v>
      </c>
      <c r="I42" s="206">
        <v>32.19</v>
      </c>
      <c r="J42" s="206">
        <v>4.88</v>
      </c>
      <c r="K42" s="206">
        <v>21.42</v>
      </c>
      <c r="L42" s="206">
        <v>0.81</v>
      </c>
      <c r="M42" s="206">
        <v>2.63</v>
      </c>
      <c r="N42" s="206">
        <v>2.15</v>
      </c>
      <c r="O42" s="206">
        <v>3.03</v>
      </c>
      <c r="P42" s="206">
        <v>1.1100000000000001</v>
      </c>
      <c r="Q42" s="206">
        <v>0.24</v>
      </c>
      <c r="R42" s="206">
        <v>0.77</v>
      </c>
      <c r="S42" s="206">
        <v>0.24</v>
      </c>
      <c r="T42" s="206">
        <v>0.56000000000000005</v>
      </c>
      <c r="U42" s="206">
        <v>1.74</v>
      </c>
      <c r="V42" s="206">
        <v>1.44</v>
      </c>
      <c r="W42" s="206">
        <v>0.85</v>
      </c>
      <c r="X42" s="206">
        <v>1.81</v>
      </c>
      <c r="Y42" s="206">
        <v>0</v>
      </c>
      <c r="Z42" s="206">
        <v>4.66</v>
      </c>
      <c r="AA42" s="206">
        <v>1.66</v>
      </c>
      <c r="AB42" s="206">
        <v>0</v>
      </c>
      <c r="AC42" s="206">
        <v>19.38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12.16</v>
      </c>
      <c r="D43" s="206">
        <v>3.74</v>
      </c>
      <c r="E43" s="206">
        <v>0</v>
      </c>
      <c r="F43" s="206">
        <v>0</v>
      </c>
      <c r="G43" s="206">
        <v>0</v>
      </c>
      <c r="H43" s="206">
        <v>0</v>
      </c>
      <c r="I43" s="206">
        <v>32.19</v>
      </c>
      <c r="J43" s="206">
        <v>4.88</v>
      </c>
      <c r="K43" s="206">
        <v>21.42</v>
      </c>
      <c r="L43" s="206">
        <v>0.82</v>
      </c>
      <c r="M43" s="206">
        <v>2.63</v>
      </c>
      <c r="N43" s="206">
        <v>2.15</v>
      </c>
      <c r="O43" s="206">
        <v>3.03</v>
      </c>
      <c r="P43" s="206">
        <v>1.1100000000000001</v>
      </c>
      <c r="Q43" s="206">
        <v>0.24</v>
      </c>
      <c r="R43" s="206">
        <v>0.77</v>
      </c>
      <c r="S43" s="206">
        <v>0.24</v>
      </c>
      <c r="T43" s="206">
        <v>0.56000000000000005</v>
      </c>
      <c r="U43" s="206">
        <v>1.74</v>
      </c>
      <c r="V43" s="206">
        <v>1.44</v>
      </c>
      <c r="W43" s="206">
        <v>0.85</v>
      </c>
      <c r="X43" s="206">
        <v>1.81</v>
      </c>
      <c r="Y43" s="206">
        <v>0</v>
      </c>
      <c r="Z43" s="206">
        <v>4.66</v>
      </c>
      <c r="AA43" s="206">
        <v>1.66</v>
      </c>
      <c r="AB43" s="206">
        <v>0</v>
      </c>
      <c r="AC43" s="206">
        <v>19.38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-30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12.16</v>
      </c>
      <c r="D44" s="206">
        <v>3.74</v>
      </c>
      <c r="E44" s="206">
        <v>0</v>
      </c>
      <c r="F44" s="206">
        <v>0</v>
      </c>
      <c r="G44" s="206">
        <v>0</v>
      </c>
      <c r="H44" s="206">
        <v>0</v>
      </c>
      <c r="I44" s="206">
        <v>32.19</v>
      </c>
      <c r="J44" s="206">
        <v>4.88</v>
      </c>
      <c r="K44" s="206">
        <v>21.42</v>
      </c>
      <c r="L44" s="206">
        <v>0.82</v>
      </c>
      <c r="M44" s="206">
        <v>2.63</v>
      </c>
      <c r="N44" s="206">
        <v>2.15</v>
      </c>
      <c r="O44" s="206">
        <v>3.03</v>
      </c>
      <c r="P44" s="206">
        <v>1.1100000000000001</v>
      </c>
      <c r="Q44" s="206">
        <v>0.24</v>
      </c>
      <c r="R44" s="206">
        <v>0.77</v>
      </c>
      <c r="S44" s="206">
        <v>0.24</v>
      </c>
      <c r="T44" s="206">
        <v>0.56000000000000005</v>
      </c>
      <c r="U44" s="206">
        <v>1.74</v>
      </c>
      <c r="V44" s="206">
        <v>1.44</v>
      </c>
      <c r="W44" s="206">
        <v>0.85</v>
      </c>
      <c r="X44" s="206">
        <v>1.81</v>
      </c>
      <c r="Y44" s="206">
        <v>0</v>
      </c>
      <c r="Z44" s="206">
        <v>4.66</v>
      </c>
      <c r="AA44" s="206">
        <v>1.66</v>
      </c>
      <c r="AB44" s="206">
        <v>0</v>
      </c>
      <c r="AC44" s="206">
        <v>19.38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-30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12.16</v>
      </c>
      <c r="D45" s="206">
        <v>3.74</v>
      </c>
      <c r="E45" s="206">
        <v>0</v>
      </c>
      <c r="F45" s="206">
        <v>0</v>
      </c>
      <c r="G45" s="206">
        <v>0</v>
      </c>
      <c r="H45" s="206">
        <v>0</v>
      </c>
      <c r="I45" s="206">
        <v>33.409999999999997</v>
      </c>
      <c r="J45" s="206">
        <v>1.22</v>
      </c>
      <c r="K45" s="206">
        <v>21.42</v>
      </c>
      <c r="L45" s="206">
        <v>0.82</v>
      </c>
      <c r="M45" s="206">
        <v>2.63</v>
      </c>
      <c r="N45" s="206">
        <v>2.15</v>
      </c>
      <c r="O45" s="206">
        <v>3.03</v>
      </c>
      <c r="P45" s="206">
        <v>1.1100000000000001</v>
      </c>
      <c r="Q45" s="206">
        <v>0.24</v>
      </c>
      <c r="R45" s="206">
        <v>0.77</v>
      </c>
      <c r="S45" s="206">
        <v>0.24</v>
      </c>
      <c r="T45" s="206">
        <v>0.56000000000000005</v>
      </c>
      <c r="U45" s="206">
        <v>1.74</v>
      </c>
      <c r="V45" s="206">
        <v>1.44</v>
      </c>
      <c r="W45" s="206">
        <v>0.85</v>
      </c>
      <c r="X45" s="206">
        <v>1.81</v>
      </c>
      <c r="Y45" s="206">
        <v>0</v>
      </c>
      <c r="Z45" s="206">
        <v>4.66</v>
      </c>
      <c r="AA45" s="206">
        <v>1.66</v>
      </c>
      <c r="AB45" s="206">
        <v>0</v>
      </c>
      <c r="AC45" s="206">
        <v>19.38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-27.49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12.16</v>
      </c>
      <c r="D46" s="206">
        <v>3.74</v>
      </c>
      <c r="E46" s="206">
        <v>0</v>
      </c>
      <c r="F46" s="206">
        <v>0</v>
      </c>
      <c r="G46" s="206">
        <v>0</v>
      </c>
      <c r="H46" s="206">
        <v>0</v>
      </c>
      <c r="I46" s="206">
        <v>33.409999999999997</v>
      </c>
      <c r="J46" s="206">
        <v>1.22</v>
      </c>
      <c r="K46" s="206">
        <v>21.42</v>
      </c>
      <c r="L46" s="206">
        <v>0.82</v>
      </c>
      <c r="M46" s="206">
        <v>2.63</v>
      </c>
      <c r="N46" s="206">
        <v>2.15</v>
      </c>
      <c r="O46" s="206">
        <v>3.03</v>
      </c>
      <c r="P46" s="206">
        <v>1.1100000000000001</v>
      </c>
      <c r="Q46" s="206">
        <v>0.24</v>
      </c>
      <c r="R46" s="206">
        <v>0.77</v>
      </c>
      <c r="S46" s="206">
        <v>0.24</v>
      </c>
      <c r="T46" s="206">
        <v>0.56000000000000005</v>
      </c>
      <c r="U46" s="206">
        <v>1.74</v>
      </c>
      <c r="V46" s="206">
        <v>1.44</v>
      </c>
      <c r="W46" s="206">
        <v>0.85</v>
      </c>
      <c r="X46" s="206">
        <v>1.81</v>
      </c>
      <c r="Y46" s="206">
        <v>0</v>
      </c>
      <c r="Z46" s="206">
        <v>4.66</v>
      </c>
      <c r="AA46" s="206">
        <v>1.66</v>
      </c>
      <c r="AB46" s="206">
        <v>0</v>
      </c>
      <c r="AC46" s="206">
        <v>19.38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-28.06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12.16</v>
      </c>
      <c r="D47" s="206">
        <v>3.74</v>
      </c>
      <c r="E47" s="206">
        <v>0</v>
      </c>
      <c r="F47" s="206">
        <v>0</v>
      </c>
      <c r="G47" s="206">
        <v>0</v>
      </c>
      <c r="H47" s="206">
        <v>0</v>
      </c>
      <c r="I47" s="206">
        <v>33.409999999999997</v>
      </c>
      <c r="J47" s="206">
        <v>1.22</v>
      </c>
      <c r="K47" s="206">
        <v>21.42</v>
      </c>
      <c r="L47" s="206">
        <v>0.82</v>
      </c>
      <c r="M47" s="206">
        <v>2.63</v>
      </c>
      <c r="N47" s="206">
        <v>2.15</v>
      </c>
      <c r="O47" s="206">
        <v>3.03</v>
      </c>
      <c r="P47" s="206">
        <v>0.23</v>
      </c>
      <c r="Q47" s="206">
        <v>0.24</v>
      </c>
      <c r="R47" s="206">
        <v>0.77</v>
      </c>
      <c r="S47" s="206">
        <v>0.24</v>
      </c>
      <c r="T47" s="206">
        <v>0.56000000000000005</v>
      </c>
      <c r="U47" s="206">
        <v>1.74</v>
      </c>
      <c r="V47" s="206">
        <v>1.44</v>
      </c>
      <c r="W47" s="206">
        <v>0.85</v>
      </c>
      <c r="X47" s="206">
        <v>1.81</v>
      </c>
      <c r="Y47" s="206">
        <v>0</v>
      </c>
      <c r="Z47" s="206">
        <v>4.82</v>
      </c>
      <c r="AA47" s="206">
        <v>1.66</v>
      </c>
      <c r="AB47" s="206">
        <v>0</v>
      </c>
      <c r="AC47" s="206">
        <v>19.38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-28.64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12.16</v>
      </c>
      <c r="D48" s="206">
        <v>3.74</v>
      </c>
      <c r="E48" s="206">
        <v>0</v>
      </c>
      <c r="F48" s="206">
        <v>0</v>
      </c>
      <c r="G48" s="206">
        <v>0</v>
      </c>
      <c r="H48" s="206">
        <v>0</v>
      </c>
      <c r="I48" s="206">
        <v>33.409999999999997</v>
      </c>
      <c r="J48" s="206">
        <v>1.22</v>
      </c>
      <c r="K48" s="206">
        <v>21.42</v>
      </c>
      <c r="L48" s="206">
        <v>0.82</v>
      </c>
      <c r="M48" s="206">
        <v>2.63</v>
      </c>
      <c r="N48" s="206">
        <v>2.15</v>
      </c>
      <c r="O48" s="206">
        <v>3.03</v>
      </c>
      <c r="P48" s="206">
        <v>0.23</v>
      </c>
      <c r="Q48" s="206">
        <v>0.24</v>
      </c>
      <c r="R48" s="206">
        <v>0.77</v>
      </c>
      <c r="S48" s="206">
        <v>0.24</v>
      </c>
      <c r="T48" s="206">
        <v>0.56000000000000005</v>
      </c>
      <c r="U48" s="206">
        <v>1.74</v>
      </c>
      <c r="V48" s="206">
        <v>1.44</v>
      </c>
      <c r="W48" s="206">
        <v>0.85</v>
      </c>
      <c r="X48" s="206">
        <v>1.81</v>
      </c>
      <c r="Y48" s="206">
        <v>0</v>
      </c>
      <c r="Z48" s="206">
        <v>4.82</v>
      </c>
      <c r="AA48" s="206">
        <v>1.66</v>
      </c>
      <c r="AB48" s="206">
        <v>0</v>
      </c>
      <c r="AC48" s="206">
        <v>19.38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-28.64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12.16</v>
      </c>
      <c r="D49" s="206">
        <v>3.74</v>
      </c>
      <c r="E49" s="206">
        <v>0</v>
      </c>
      <c r="F49" s="206">
        <v>0</v>
      </c>
      <c r="G49" s="206">
        <v>0</v>
      </c>
      <c r="H49" s="206">
        <v>0</v>
      </c>
      <c r="I49" s="206">
        <v>38.29</v>
      </c>
      <c r="J49" s="206">
        <v>1.22</v>
      </c>
      <c r="K49" s="206">
        <v>21.42</v>
      </c>
      <c r="L49" s="206">
        <v>0.82</v>
      </c>
      <c r="M49" s="206">
        <v>2.63</v>
      </c>
      <c r="N49" s="206">
        <v>2.15</v>
      </c>
      <c r="O49" s="206">
        <v>3.03</v>
      </c>
      <c r="P49" s="206">
        <v>0.23</v>
      </c>
      <c r="Q49" s="206">
        <v>0.24</v>
      </c>
      <c r="R49" s="206">
        <v>0.77</v>
      </c>
      <c r="S49" s="206">
        <v>0.24</v>
      </c>
      <c r="T49" s="206">
        <v>0.56000000000000005</v>
      </c>
      <c r="U49" s="206">
        <v>1.74</v>
      </c>
      <c r="V49" s="206">
        <v>1.44</v>
      </c>
      <c r="W49" s="206">
        <v>0.85</v>
      </c>
      <c r="X49" s="206">
        <v>1.81</v>
      </c>
      <c r="Y49" s="206">
        <v>0</v>
      </c>
      <c r="Z49" s="206">
        <v>4.82</v>
      </c>
      <c r="AA49" s="206">
        <v>1.66</v>
      </c>
      <c r="AB49" s="206">
        <v>0</v>
      </c>
      <c r="AC49" s="206">
        <v>19.38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-29.89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12.16</v>
      </c>
      <c r="D50" s="206">
        <v>3.74</v>
      </c>
      <c r="E50" s="206">
        <v>0</v>
      </c>
      <c r="F50" s="206">
        <v>0</v>
      </c>
      <c r="G50" s="206">
        <v>0</v>
      </c>
      <c r="H50" s="206">
        <v>0</v>
      </c>
      <c r="I50" s="206">
        <v>38.29</v>
      </c>
      <c r="J50" s="206">
        <v>1.22</v>
      </c>
      <c r="K50" s="206">
        <v>21.42</v>
      </c>
      <c r="L50" s="206">
        <v>0.82</v>
      </c>
      <c r="M50" s="206">
        <v>2.63</v>
      </c>
      <c r="N50" s="206">
        <v>2.15</v>
      </c>
      <c r="O50" s="206">
        <v>3.03</v>
      </c>
      <c r="P50" s="206">
        <v>0.23</v>
      </c>
      <c r="Q50" s="206">
        <v>0.24</v>
      </c>
      <c r="R50" s="206">
        <v>0.77</v>
      </c>
      <c r="S50" s="206">
        <v>0.24</v>
      </c>
      <c r="T50" s="206">
        <v>0.56000000000000005</v>
      </c>
      <c r="U50" s="206">
        <v>1.74</v>
      </c>
      <c r="V50" s="206">
        <v>1.44</v>
      </c>
      <c r="W50" s="206">
        <v>0.85</v>
      </c>
      <c r="X50" s="206">
        <v>1.81</v>
      </c>
      <c r="Y50" s="206">
        <v>0</v>
      </c>
      <c r="Z50" s="206">
        <v>4.82</v>
      </c>
      <c r="AA50" s="206">
        <v>1.66</v>
      </c>
      <c r="AB50" s="206">
        <v>0</v>
      </c>
      <c r="AC50" s="206">
        <v>19.38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-29.89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15.9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38.29</v>
      </c>
      <c r="J51" s="206">
        <v>1.22</v>
      </c>
      <c r="K51" s="206">
        <v>21.42</v>
      </c>
      <c r="L51" s="206">
        <v>0.82</v>
      </c>
      <c r="M51" s="206">
        <v>2.63</v>
      </c>
      <c r="N51" s="206">
        <v>2.15</v>
      </c>
      <c r="O51" s="206">
        <v>3.03</v>
      </c>
      <c r="P51" s="206">
        <v>0.23</v>
      </c>
      <c r="Q51" s="206">
        <v>0.4</v>
      </c>
      <c r="R51" s="206">
        <v>0.77</v>
      </c>
      <c r="S51" s="206">
        <v>0.24</v>
      </c>
      <c r="T51" s="206">
        <v>0.56000000000000005</v>
      </c>
      <c r="U51" s="206">
        <v>1.74</v>
      </c>
      <c r="V51" s="206">
        <v>1.44</v>
      </c>
      <c r="W51" s="206">
        <v>0.85</v>
      </c>
      <c r="X51" s="206">
        <v>1.81</v>
      </c>
      <c r="Y51" s="206">
        <v>0</v>
      </c>
      <c r="Z51" s="206">
        <v>4.82</v>
      </c>
      <c r="AA51" s="206">
        <v>1.66</v>
      </c>
      <c r="AB51" s="206">
        <v>0</v>
      </c>
      <c r="AC51" s="206">
        <v>18.739999999999998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15.9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38.29</v>
      </c>
      <c r="J52" s="206">
        <v>1.22</v>
      </c>
      <c r="K52" s="206">
        <v>21.42</v>
      </c>
      <c r="L52" s="206">
        <v>0.82</v>
      </c>
      <c r="M52" s="206">
        <v>2.63</v>
      </c>
      <c r="N52" s="206">
        <v>2.15</v>
      </c>
      <c r="O52" s="206">
        <v>3.03</v>
      </c>
      <c r="P52" s="206">
        <v>0.23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1.74</v>
      </c>
      <c r="V52" s="206">
        <v>1.44</v>
      </c>
      <c r="W52" s="206">
        <v>0.85</v>
      </c>
      <c r="X52" s="206">
        <v>1.81</v>
      </c>
      <c r="Y52" s="206">
        <v>0</v>
      </c>
      <c r="Z52" s="206">
        <v>4.82</v>
      </c>
      <c r="AA52" s="206">
        <v>1.66</v>
      </c>
      <c r="AB52" s="206">
        <v>0</v>
      </c>
      <c r="AC52" s="206">
        <v>18.739999999999998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15.9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38.29</v>
      </c>
      <c r="J53" s="206">
        <v>1.22</v>
      </c>
      <c r="K53" s="206">
        <v>21.42</v>
      </c>
      <c r="L53" s="206">
        <v>0.82</v>
      </c>
      <c r="M53" s="206">
        <v>2.63</v>
      </c>
      <c r="N53" s="206">
        <v>2.15</v>
      </c>
      <c r="O53" s="206">
        <v>3.03</v>
      </c>
      <c r="P53" s="206">
        <v>0.23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1.74</v>
      </c>
      <c r="V53" s="206">
        <v>1.44</v>
      </c>
      <c r="W53" s="206">
        <v>0.85</v>
      </c>
      <c r="X53" s="206">
        <v>1.81</v>
      </c>
      <c r="Y53" s="206">
        <v>0</v>
      </c>
      <c r="Z53" s="206">
        <v>4.82</v>
      </c>
      <c r="AA53" s="206">
        <v>1.66</v>
      </c>
      <c r="AB53" s="206">
        <v>0</v>
      </c>
      <c r="AC53" s="206">
        <v>18.739999999999998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15.9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38.29</v>
      </c>
      <c r="J54" s="206">
        <v>1.22</v>
      </c>
      <c r="K54" s="206">
        <v>21.42</v>
      </c>
      <c r="L54" s="206">
        <v>0.82</v>
      </c>
      <c r="M54" s="206">
        <v>2.63</v>
      </c>
      <c r="N54" s="206">
        <v>2.15</v>
      </c>
      <c r="O54" s="206">
        <v>3.03</v>
      </c>
      <c r="P54" s="206">
        <v>0.23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1.74</v>
      </c>
      <c r="V54" s="206">
        <v>1.44</v>
      </c>
      <c r="W54" s="206">
        <v>0.85</v>
      </c>
      <c r="X54" s="206">
        <v>1.81</v>
      </c>
      <c r="Y54" s="206">
        <v>0</v>
      </c>
      <c r="Z54" s="206">
        <v>4.82</v>
      </c>
      <c r="AA54" s="206">
        <v>1.66</v>
      </c>
      <c r="AB54" s="206">
        <v>0</v>
      </c>
      <c r="AC54" s="206">
        <v>18.739999999999998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15.9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38.29</v>
      </c>
      <c r="J55" s="206">
        <v>1.22</v>
      </c>
      <c r="K55" s="206">
        <v>21.42</v>
      </c>
      <c r="L55" s="206">
        <v>0.82</v>
      </c>
      <c r="M55" s="206">
        <v>2.63</v>
      </c>
      <c r="N55" s="206">
        <v>2.15</v>
      </c>
      <c r="O55" s="206">
        <v>3.03</v>
      </c>
      <c r="P55" s="206">
        <v>0.23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1.74</v>
      </c>
      <c r="V55" s="206">
        <v>1.44</v>
      </c>
      <c r="W55" s="206">
        <v>0.85</v>
      </c>
      <c r="X55" s="206">
        <v>1.81</v>
      </c>
      <c r="Y55" s="206">
        <v>0</v>
      </c>
      <c r="Z55" s="206">
        <v>4.82</v>
      </c>
      <c r="AA55" s="206">
        <v>1.66</v>
      </c>
      <c r="AB55" s="206">
        <v>0</v>
      </c>
      <c r="AC55" s="206">
        <v>18.739999999999998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15.9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38.29</v>
      </c>
      <c r="J56" s="206">
        <v>1.22</v>
      </c>
      <c r="K56" s="206">
        <v>21.42</v>
      </c>
      <c r="L56" s="206">
        <v>0.82</v>
      </c>
      <c r="M56" s="206">
        <v>2.63</v>
      </c>
      <c r="N56" s="206">
        <v>2.15</v>
      </c>
      <c r="O56" s="206">
        <v>3.03</v>
      </c>
      <c r="P56" s="206">
        <v>0.23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1.74</v>
      </c>
      <c r="V56" s="206">
        <v>1.44</v>
      </c>
      <c r="W56" s="206">
        <v>0.85</v>
      </c>
      <c r="X56" s="206">
        <v>1.81</v>
      </c>
      <c r="Y56" s="206">
        <v>0</v>
      </c>
      <c r="Z56" s="206">
        <v>4.82</v>
      </c>
      <c r="AA56" s="206">
        <v>1.66</v>
      </c>
      <c r="AB56" s="206">
        <v>0</v>
      </c>
      <c r="AC56" s="206">
        <v>24.57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15.9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38.29</v>
      </c>
      <c r="J57" s="206">
        <v>1.22</v>
      </c>
      <c r="K57" s="206">
        <v>21.42</v>
      </c>
      <c r="L57" s="206">
        <v>0.82</v>
      </c>
      <c r="M57" s="206">
        <v>2.63</v>
      </c>
      <c r="N57" s="206">
        <v>2.15</v>
      </c>
      <c r="O57" s="206">
        <v>3.03</v>
      </c>
      <c r="P57" s="206">
        <v>0.23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1.74</v>
      </c>
      <c r="V57" s="206">
        <v>1.44</v>
      </c>
      <c r="W57" s="206">
        <v>0.85</v>
      </c>
      <c r="X57" s="206">
        <v>1.81</v>
      </c>
      <c r="Y57" s="206">
        <v>0</v>
      </c>
      <c r="Z57" s="206">
        <v>4.82</v>
      </c>
      <c r="AA57" s="206">
        <v>1.66</v>
      </c>
      <c r="AB57" s="206">
        <v>0</v>
      </c>
      <c r="AC57" s="206">
        <v>18.739999999999998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15.9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38.29</v>
      </c>
      <c r="J58" s="206">
        <v>1.22</v>
      </c>
      <c r="K58" s="206">
        <v>21.42</v>
      </c>
      <c r="L58" s="206">
        <v>0.82</v>
      </c>
      <c r="M58" s="206">
        <v>2.63</v>
      </c>
      <c r="N58" s="206">
        <v>2.15</v>
      </c>
      <c r="O58" s="206">
        <v>3.03</v>
      </c>
      <c r="P58" s="206">
        <v>0.23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1.74</v>
      </c>
      <c r="V58" s="206">
        <v>1.44</v>
      </c>
      <c r="W58" s="206">
        <v>0.85</v>
      </c>
      <c r="X58" s="206">
        <v>1.81</v>
      </c>
      <c r="Y58" s="206">
        <v>0</v>
      </c>
      <c r="Z58" s="206">
        <v>4.82</v>
      </c>
      <c r="AA58" s="206">
        <v>1.66</v>
      </c>
      <c r="AB58" s="206">
        <v>0</v>
      </c>
      <c r="AC58" s="206">
        <v>18.739999999999998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15.9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38.29</v>
      </c>
      <c r="J59" s="206">
        <v>1.22</v>
      </c>
      <c r="K59" s="206">
        <v>21.42</v>
      </c>
      <c r="L59" s="206">
        <v>1.23</v>
      </c>
      <c r="M59" s="206">
        <v>2.63</v>
      </c>
      <c r="N59" s="206">
        <v>2.15</v>
      </c>
      <c r="O59" s="206">
        <v>3.03</v>
      </c>
      <c r="P59" s="206">
        <v>0.23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1.74</v>
      </c>
      <c r="V59" s="206">
        <v>1.44</v>
      </c>
      <c r="W59" s="206">
        <v>0.85</v>
      </c>
      <c r="X59" s="206">
        <v>1.81</v>
      </c>
      <c r="Y59" s="206">
        <v>0</v>
      </c>
      <c r="Z59" s="206">
        <v>4.82</v>
      </c>
      <c r="AA59" s="206">
        <v>1.66</v>
      </c>
      <c r="AB59" s="206">
        <v>0</v>
      </c>
      <c r="AC59" s="206">
        <v>18.739999999999998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15.9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38.29</v>
      </c>
      <c r="J60" s="206">
        <v>1.22</v>
      </c>
      <c r="K60" s="206">
        <v>21.42</v>
      </c>
      <c r="L60" s="206">
        <v>0.82</v>
      </c>
      <c r="M60" s="206">
        <v>2.63</v>
      </c>
      <c r="N60" s="206">
        <v>2.15</v>
      </c>
      <c r="O60" s="206">
        <v>3.03</v>
      </c>
      <c r="P60" s="206">
        <v>0.23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1.74</v>
      </c>
      <c r="V60" s="206">
        <v>1.44</v>
      </c>
      <c r="W60" s="206">
        <v>0.85</v>
      </c>
      <c r="X60" s="206">
        <v>1.81</v>
      </c>
      <c r="Y60" s="206">
        <v>0</v>
      </c>
      <c r="Z60" s="206">
        <v>4.82</v>
      </c>
      <c r="AA60" s="206">
        <v>1.66</v>
      </c>
      <c r="AB60" s="206">
        <v>0</v>
      </c>
      <c r="AC60" s="206">
        <v>18.739999999999998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15.9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38.29</v>
      </c>
      <c r="J61" s="206">
        <v>1.22</v>
      </c>
      <c r="K61" s="206">
        <v>21.42</v>
      </c>
      <c r="L61" s="206">
        <v>0.82</v>
      </c>
      <c r="M61" s="206">
        <v>2.63</v>
      </c>
      <c r="N61" s="206">
        <v>2.15</v>
      </c>
      <c r="O61" s="206">
        <v>3.03</v>
      </c>
      <c r="P61" s="206">
        <v>0.23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1.74</v>
      </c>
      <c r="V61" s="206">
        <v>1.44</v>
      </c>
      <c r="W61" s="206">
        <v>0.85</v>
      </c>
      <c r="X61" s="206">
        <v>1.81</v>
      </c>
      <c r="Y61" s="206">
        <v>0</v>
      </c>
      <c r="Z61" s="206">
        <v>4.82</v>
      </c>
      <c r="AA61" s="206">
        <v>1.66</v>
      </c>
      <c r="AB61" s="206">
        <v>0</v>
      </c>
      <c r="AC61" s="206">
        <v>18.739999999999998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18.440000000000001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15.9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38.29</v>
      </c>
      <c r="J62" s="206">
        <v>1.22</v>
      </c>
      <c r="K62" s="206">
        <v>21.42</v>
      </c>
      <c r="L62" s="206">
        <v>0.82</v>
      </c>
      <c r="M62" s="206">
        <v>2.63</v>
      </c>
      <c r="N62" s="206">
        <v>2.15</v>
      </c>
      <c r="O62" s="206">
        <v>3.03</v>
      </c>
      <c r="P62" s="206">
        <v>0.23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1.74</v>
      </c>
      <c r="V62" s="206">
        <v>1.44</v>
      </c>
      <c r="W62" s="206">
        <v>0.85</v>
      </c>
      <c r="X62" s="206">
        <v>1.81</v>
      </c>
      <c r="Y62" s="206">
        <v>0</v>
      </c>
      <c r="Z62" s="206">
        <v>4.82</v>
      </c>
      <c r="AA62" s="206">
        <v>1.66</v>
      </c>
      <c r="AB62" s="206">
        <v>0</v>
      </c>
      <c r="AC62" s="206">
        <v>18.739999999999998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18.440000000000001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15.9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38.29</v>
      </c>
      <c r="J63" s="206">
        <v>1.22</v>
      </c>
      <c r="K63" s="206">
        <v>21.42</v>
      </c>
      <c r="L63" s="206">
        <v>0.82</v>
      </c>
      <c r="M63" s="206">
        <v>2.63</v>
      </c>
      <c r="N63" s="206">
        <v>2.15</v>
      </c>
      <c r="O63" s="206">
        <v>3.03</v>
      </c>
      <c r="P63" s="206">
        <v>0.23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1.74</v>
      </c>
      <c r="V63" s="206">
        <v>1.44</v>
      </c>
      <c r="W63" s="206">
        <v>0.85</v>
      </c>
      <c r="X63" s="206">
        <v>1.81</v>
      </c>
      <c r="Y63" s="206">
        <v>0</v>
      </c>
      <c r="Z63" s="206">
        <v>4.82</v>
      </c>
      <c r="AA63" s="206">
        <v>1.66</v>
      </c>
      <c r="AB63" s="206">
        <v>0</v>
      </c>
      <c r="AC63" s="206">
        <v>18.739999999999998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18.440000000000001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15.9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38.29</v>
      </c>
      <c r="J64" s="206">
        <v>1.22</v>
      </c>
      <c r="K64" s="206">
        <v>21.42</v>
      </c>
      <c r="L64" s="206">
        <v>0.82</v>
      </c>
      <c r="M64" s="206">
        <v>2.63</v>
      </c>
      <c r="N64" s="206">
        <v>2.15</v>
      </c>
      <c r="O64" s="206">
        <v>3.03</v>
      </c>
      <c r="P64" s="206">
        <v>0.23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1.74</v>
      </c>
      <c r="V64" s="206">
        <v>1.44</v>
      </c>
      <c r="W64" s="206">
        <v>0.85</v>
      </c>
      <c r="X64" s="206">
        <v>1.81</v>
      </c>
      <c r="Y64" s="206">
        <v>0</v>
      </c>
      <c r="Z64" s="206">
        <v>4.82</v>
      </c>
      <c r="AA64" s="206">
        <v>1.66</v>
      </c>
      <c r="AB64" s="206">
        <v>0</v>
      </c>
      <c r="AC64" s="206">
        <v>18.739999999999998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18.440000000000001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15.9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38.29</v>
      </c>
      <c r="J65" s="206">
        <v>1.22</v>
      </c>
      <c r="K65" s="206">
        <v>21.42</v>
      </c>
      <c r="L65" s="206">
        <v>0.82</v>
      </c>
      <c r="M65" s="206">
        <v>2.63</v>
      </c>
      <c r="N65" s="206">
        <v>2.15</v>
      </c>
      <c r="O65" s="206">
        <v>3.03</v>
      </c>
      <c r="P65" s="206">
        <v>0.23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1.74</v>
      </c>
      <c r="V65" s="206">
        <v>1.44</v>
      </c>
      <c r="W65" s="206">
        <v>0.85</v>
      </c>
      <c r="X65" s="206">
        <v>1.81</v>
      </c>
      <c r="Y65" s="206">
        <v>0</v>
      </c>
      <c r="Z65" s="206">
        <v>4.82</v>
      </c>
      <c r="AA65" s="206">
        <v>1.66</v>
      </c>
      <c r="AB65" s="206">
        <v>0</v>
      </c>
      <c r="AC65" s="206">
        <v>18.739999999999998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16.14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15.9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38.29</v>
      </c>
      <c r="J66" s="206">
        <v>1.22</v>
      </c>
      <c r="K66" s="206">
        <v>21.42</v>
      </c>
      <c r="L66" s="206">
        <v>0.82</v>
      </c>
      <c r="M66" s="206">
        <v>2.63</v>
      </c>
      <c r="N66" s="206">
        <v>2.15</v>
      </c>
      <c r="O66" s="206">
        <v>3.03</v>
      </c>
      <c r="P66" s="206">
        <v>0.23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1.74</v>
      </c>
      <c r="V66" s="206">
        <v>1.44</v>
      </c>
      <c r="W66" s="206">
        <v>0.85</v>
      </c>
      <c r="X66" s="206">
        <v>1.81</v>
      </c>
      <c r="Y66" s="206">
        <v>0</v>
      </c>
      <c r="Z66" s="206">
        <v>4.82</v>
      </c>
      <c r="AA66" s="206">
        <v>1.66</v>
      </c>
      <c r="AB66" s="206">
        <v>0</v>
      </c>
      <c r="AC66" s="206">
        <v>18.739999999999998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16.14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15.9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38.29</v>
      </c>
      <c r="J67" s="206">
        <v>1.22</v>
      </c>
      <c r="K67" s="206">
        <v>21.42</v>
      </c>
      <c r="L67" s="206">
        <v>0.82</v>
      </c>
      <c r="M67" s="206">
        <v>2.63</v>
      </c>
      <c r="N67" s="206">
        <v>2.15</v>
      </c>
      <c r="O67" s="206">
        <v>3.03</v>
      </c>
      <c r="P67" s="206">
        <v>0.23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1.74</v>
      </c>
      <c r="V67" s="206">
        <v>1.44</v>
      </c>
      <c r="W67" s="206">
        <v>0.85</v>
      </c>
      <c r="X67" s="206">
        <v>1.81</v>
      </c>
      <c r="Y67" s="206">
        <v>0</v>
      </c>
      <c r="Z67" s="206">
        <v>4.82</v>
      </c>
      <c r="AA67" s="206">
        <v>1.66</v>
      </c>
      <c r="AB67" s="206">
        <v>0</v>
      </c>
      <c r="AC67" s="206">
        <v>18.739999999999998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18.440000000000001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15.9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38.29</v>
      </c>
      <c r="J68" s="206">
        <v>1.22</v>
      </c>
      <c r="K68" s="206">
        <v>21.42</v>
      </c>
      <c r="L68" s="206">
        <v>0.82</v>
      </c>
      <c r="M68" s="206">
        <v>2.63</v>
      </c>
      <c r="N68" s="206">
        <v>2.15</v>
      </c>
      <c r="O68" s="206">
        <v>3.03</v>
      </c>
      <c r="P68" s="206">
        <v>0.23</v>
      </c>
      <c r="Q68" s="206">
        <v>0.65</v>
      </c>
      <c r="R68" s="206">
        <v>0.77</v>
      </c>
      <c r="S68" s="206">
        <v>0.48</v>
      </c>
      <c r="T68" s="206">
        <v>0.56000000000000005</v>
      </c>
      <c r="U68" s="206">
        <v>1.74</v>
      </c>
      <c r="V68" s="206">
        <v>1.44</v>
      </c>
      <c r="W68" s="206">
        <v>0.85</v>
      </c>
      <c r="X68" s="206">
        <v>1.81</v>
      </c>
      <c r="Y68" s="206">
        <v>0</v>
      </c>
      <c r="Z68" s="206">
        <v>4.82</v>
      </c>
      <c r="AA68" s="206">
        <v>1.66</v>
      </c>
      <c r="AB68" s="206">
        <v>0</v>
      </c>
      <c r="AC68" s="206">
        <v>18.739999999999998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18.440000000000001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15.9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38.29</v>
      </c>
      <c r="J69" s="206">
        <v>1.22</v>
      </c>
      <c r="K69" s="206">
        <v>21.42</v>
      </c>
      <c r="L69" s="206">
        <v>0.82</v>
      </c>
      <c r="M69" s="206">
        <v>2.63</v>
      </c>
      <c r="N69" s="206">
        <v>2.15</v>
      </c>
      <c r="O69" s="206">
        <v>3.03</v>
      </c>
      <c r="P69" s="206">
        <v>0.23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1.74</v>
      </c>
      <c r="V69" s="206">
        <v>1.44</v>
      </c>
      <c r="W69" s="206">
        <v>0.85</v>
      </c>
      <c r="X69" s="206">
        <v>1.81</v>
      </c>
      <c r="Y69" s="206">
        <v>0</v>
      </c>
      <c r="Z69" s="206">
        <v>4.82</v>
      </c>
      <c r="AA69" s="206">
        <v>1.66</v>
      </c>
      <c r="AB69" s="206">
        <v>0</v>
      </c>
      <c r="AC69" s="206">
        <v>18.739999999999998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15.9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38.29</v>
      </c>
      <c r="J70" s="206">
        <v>1.22</v>
      </c>
      <c r="K70" s="206">
        <v>21.42</v>
      </c>
      <c r="L70" s="206">
        <v>0.82</v>
      </c>
      <c r="M70" s="206">
        <v>2.63</v>
      </c>
      <c r="N70" s="206">
        <v>2.15</v>
      </c>
      <c r="O70" s="206">
        <v>3.03</v>
      </c>
      <c r="P70" s="206">
        <v>0.23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1.74</v>
      </c>
      <c r="V70" s="206">
        <v>1.44</v>
      </c>
      <c r="W70" s="206">
        <v>0.85</v>
      </c>
      <c r="X70" s="206">
        <v>1.81</v>
      </c>
      <c r="Y70" s="206">
        <v>0</v>
      </c>
      <c r="Z70" s="206">
        <v>4.82</v>
      </c>
      <c r="AA70" s="206">
        <v>1.66</v>
      </c>
      <c r="AB70" s="206">
        <v>0</v>
      </c>
      <c r="AC70" s="206">
        <v>18.739999999999998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15.9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38.29</v>
      </c>
      <c r="J71" s="206">
        <v>1.22</v>
      </c>
      <c r="K71" s="206">
        <v>21.42</v>
      </c>
      <c r="L71" s="206">
        <v>0.82</v>
      </c>
      <c r="M71" s="206">
        <v>2.63</v>
      </c>
      <c r="N71" s="206">
        <v>2.15</v>
      </c>
      <c r="O71" s="206">
        <v>3.03</v>
      </c>
      <c r="P71" s="206">
        <v>0.23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1.74</v>
      </c>
      <c r="V71" s="206">
        <v>1.44</v>
      </c>
      <c r="W71" s="206">
        <v>0.85</v>
      </c>
      <c r="X71" s="206">
        <v>1.81</v>
      </c>
      <c r="Y71" s="206">
        <v>0</v>
      </c>
      <c r="Z71" s="206">
        <v>4.82</v>
      </c>
      <c r="AA71" s="206">
        <v>1.66</v>
      </c>
      <c r="AB71" s="206">
        <v>0</v>
      </c>
      <c r="AC71" s="206">
        <v>19.38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15.9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38.29</v>
      </c>
      <c r="J72" s="206">
        <v>1.22</v>
      </c>
      <c r="K72" s="206">
        <v>21.42</v>
      </c>
      <c r="L72" s="206">
        <v>0.82</v>
      </c>
      <c r="M72" s="206">
        <v>2.63</v>
      </c>
      <c r="N72" s="206">
        <v>2.15</v>
      </c>
      <c r="O72" s="206">
        <v>3.03</v>
      </c>
      <c r="P72" s="206">
        <v>0.23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1.74</v>
      </c>
      <c r="V72" s="206">
        <v>1.44</v>
      </c>
      <c r="W72" s="206">
        <v>0.85</v>
      </c>
      <c r="X72" s="206">
        <v>1.81</v>
      </c>
      <c r="Y72" s="206">
        <v>0</v>
      </c>
      <c r="Z72" s="206">
        <v>4.82</v>
      </c>
      <c r="AA72" s="206">
        <v>1.66</v>
      </c>
      <c r="AB72" s="206">
        <v>0</v>
      </c>
      <c r="AC72" s="206">
        <v>19.38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15.9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38.29</v>
      </c>
      <c r="J73" s="206">
        <v>1.22</v>
      </c>
      <c r="K73" s="206">
        <v>21.42</v>
      </c>
      <c r="L73" s="206">
        <v>0.82</v>
      </c>
      <c r="M73" s="206">
        <v>2.63</v>
      </c>
      <c r="N73" s="206">
        <v>2.15</v>
      </c>
      <c r="O73" s="206">
        <v>3.03</v>
      </c>
      <c r="P73" s="206">
        <v>0.23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1.74</v>
      </c>
      <c r="V73" s="206">
        <v>1.44</v>
      </c>
      <c r="W73" s="206">
        <v>0.85</v>
      </c>
      <c r="X73" s="206">
        <v>1.81</v>
      </c>
      <c r="Y73" s="206">
        <v>0</v>
      </c>
      <c r="Z73" s="206">
        <v>4.82</v>
      </c>
      <c r="AA73" s="206">
        <v>1.66</v>
      </c>
      <c r="AB73" s="206">
        <v>0</v>
      </c>
      <c r="AC73" s="206">
        <v>19.38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15.9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38.29</v>
      </c>
      <c r="J74" s="206">
        <v>1.22</v>
      </c>
      <c r="K74" s="206">
        <v>21.42</v>
      </c>
      <c r="L74" s="206">
        <v>0.82</v>
      </c>
      <c r="M74" s="206">
        <v>2.63</v>
      </c>
      <c r="N74" s="206">
        <v>2.15</v>
      </c>
      <c r="O74" s="206">
        <v>3.03</v>
      </c>
      <c r="P74" s="206">
        <v>0.23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1.74</v>
      </c>
      <c r="V74" s="206">
        <v>1.44</v>
      </c>
      <c r="W74" s="206">
        <v>0.85</v>
      </c>
      <c r="X74" s="206">
        <v>1.81</v>
      </c>
      <c r="Y74" s="206">
        <v>0</v>
      </c>
      <c r="Z74" s="206">
        <v>4.82</v>
      </c>
      <c r="AA74" s="206">
        <v>1.66</v>
      </c>
      <c r="AB74" s="206">
        <v>0</v>
      </c>
      <c r="AC74" s="206">
        <v>19.38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15.9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38.29</v>
      </c>
      <c r="J75" s="206">
        <v>1.22</v>
      </c>
      <c r="K75" s="206">
        <v>21.42</v>
      </c>
      <c r="L75" s="206">
        <v>0.82</v>
      </c>
      <c r="M75" s="206">
        <v>2.63</v>
      </c>
      <c r="N75" s="206">
        <v>2.15</v>
      </c>
      <c r="O75" s="206">
        <v>3.03</v>
      </c>
      <c r="P75" s="206">
        <v>0.23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1.74</v>
      </c>
      <c r="V75" s="206">
        <v>1.44</v>
      </c>
      <c r="W75" s="206">
        <v>0.86</v>
      </c>
      <c r="X75" s="206">
        <v>1.81</v>
      </c>
      <c r="Y75" s="206">
        <v>0</v>
      </c>
      <c r="Z75" s="206">
        <v>4.82</v>
      </c>
      <c r="AA75" s="206">
        <v>1.66</v>
      </c>
      <c r="AB75" s="206">
        <v>0</v>
      </c>
      <c r="AC75" s="206">
        <v>19.38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15.9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38.29</v>
      </c>
      <c r="J76" s="206">
        <v>1.22</v>
      </c>
      <c r="K76" s="206">
        <v>21.42</v>
      </c>
      <c r="L76" s="206">
        <v>0.82</v>
      </c>
      <c r="M76" s="206">
        <v>2.63</v>
      </c>
      <c r="N76" s="206">
        <v>2.15</v>
      </c>
      <c r="O76" s="206">
        <v>3.03</v>
      </c>
      <c r="P76" s="206">
        <v>0.23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1.74</v>
      </c>
      <c r="V76" s="206">
        <v>1.44</v>
      </c>
      <c r="W76" s="206">
        <v>0.86</v>
      </c>
      <c r="X76" s="206">
        <v>1.81</v>
      </c>
      <c r="Y76" s="206">
        <v>0</v>
      </c>
      <c r="Z76" s="206">
        <v>4.82</v>
      </c>
      <c r="AA76" s="206">
        <v>1.66</v>
      </c>
      <c r="AB76" s="206">
        <v>0</v>
      </c>
      <c r="AC76" s="206">
        <v>19.38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15.9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38.29</v>
      </c>
      <c r="J77" s="206">
        <v>1.22</v>
      </c>
      <c r="K77" s="206">
        <v>21.42</v>
      </c>
      <c r="L77" s="206">
        <v>0.82</v>
      </c>
      <c r="M77" s="206">
        <v>2.63</v>
      </c>
      <c r="N77" s="206">
        <v>2.15</v>
      </c>
      <c r="O77" s="206">
        <v>3.03</v>
      </c>
      <c r="P77" s="206">
        <v>0.23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1.74</v>
      </c>
      <c r="V77" s="206">
        <v>1.44</v>
      </c>
      <c r="W77" s="206">
        <v>0.85</v>
      </c>
      <c r="X77" s="206">
        <v>1.81</v>
      </c>
      <c r="Y77" s="206">
        <v>0</v>
      </c>
      <c r="Z77" s="206">
        <v>4.82</v>
      </c>
      <c r="AA77" s="206">
        <v>1.66</v>
      </c>
      <c r="AB77" s="206">
        <v>0</v>
      </c>
      <c r="AC77" s="206">
        <v>19.38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15.9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38.29</v>
      </c>
      <c r="J78" s="206">
        <v>1.22</v>
      </c>
      <c r="K78" s="206">
        <v>21.42</v>
      </c>
      <c r="L78" s="206">
        <v>0.82</v>
      </c>
      <c r="M78" s="206">
        <v>2.63</v>
      </c>
      <c r="N78" s="206">
        <v>2.15</v>
      </c>
      <c r="O78" s="206">
        <v>3.03</v>
      </c>
      <c r="P78" s="206">
        <v>0.23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1.74</v>
      </c>
      <c r="V78" s="206">
        <v>1.44</v>
      </c>
      <c r="W78" s="206">
        <v>0.85</v>
      </c>
      <c r="X78" s="206">
        <v>1.81</v>
      </c>
      <c r="Y78" s="206">
        <v>0</v>
      </c>
      <c r="Z78" s="206">
        <v>4.82</v>
      </c>
      <c r="AA78" s="206">
        <v>1.66</v>
      </c>
      <c r="AB78" s="206">
        <v>0</v>
      </c>
      <c r="AC78" s="206">
        <v>19.38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15.9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38.29</v>
      </c>
      <c r="J79" s="206">
        <v>1.22</v>
      </c>
      <c r="K79" s="206">
        <v>21.42</v>
      </c>
      <c r="L79" s="206">
        <v>0.82</v>
      </c>
      <c r="M79" s="206">
        <v>2.63</v>
      </c>
      <c r="N79" s="206">
        <v>2.15</v>
      </c>
      <c r="O79" s="206">
        <v>3.03</v>
      </c>
      <c r="P79" s="206">
        <v>0.23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1.74</v>
      </c>
      <c r="V79" s="206">
        <v>1.44</v>
      </c>
      <c r="W79" s="206">
        <v>0.85</v>
      </c>
      <c r="X79" s="206">
        <v>1.81</v>
      </c>
      <c r="Y79" s="206">
        <v>0</v>
      </c>
      <c r="Z79" s="206">
        <v>4.82</v>
      </c>
      <c r="AA79" s="206">
        <v>1.66</v>
      </c>
      <c r="AB79" s="206">
        <v>0</v>
      </c>
      <c r="AC79" s="206">
        <v>19.38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15.9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38.29</v>
      </c>
      <c r="J80" s="206">
        <v>1.22</v>
      </c>
      <c r="K80" s="206">
        <v>21.42</v>
      </c>
      <c r="L80" s="206">
        <v>0.82</v>
      </c>
      <c r="M80" s="206">
        <v>2.63</v>
      </c>
      <c r="N80" s="206">
        <v>2.15</v>
      </c>
      <c r="O80" s="206">
        <v>3.03</v>
      </c>
      <c r="P80" s="206">
        <v>0.23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1.74</v>
      </c>
      <c r="V80" s="206">
        <v>1.44</v>
      </c>
      <c r="W80" s="206">
        <v>0.85</v>
      </c>
      <c r="X80" s="206">
        <v>1.81</v>
      </c>
      <c r="Y80" s="206">
        <v>0</v>
      </c>
      <c r="Z80" s="206">
        <v>4.82</v>
      </c>
      <c r="AA80" s="206">
        <v>1.66</v>
      </c>
      <c r="AB80" s="206">
        <v>0</v>
      </c>
      <c r="AC80" s="206">
        <v>19.38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15.9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38.29</v>
      </c>
      <c r="J81" s="206">
        <v>1.22</v>
      </c>
      <c r="K81" s="206">
        <v>21.42</v>
      </c>
      <c r="L81" s="206">
        <v>0.82</v>
      </c>
      <c r="M81" s="206">
        <v>2.63</v>
      </c>
      <c r="N81" s="206">
        <v>2.15</v>
      </c>
      <c r="O81" s="206">
        <v>3.03</v>
      </c>
      <c r="P81" s="206">
        <v>0.23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1.74</v>
      </c>
      <c r="V81" s="206">
        <v>1.44</v>
      </c>
      <c r="W81" s="206">
        <v>0.85</v>
      </c>
      <c r="X81" s="206">
        <v>1.81</v>
      </c>
      <c r="Y81" s="206">
        <v>0</v>
      </c>
      <c r="Z81" s="206">
        <v>4.82</v>
      </c>
      <c r="AA81" s="206">
        <v>1.66</v>
      </c>
      <c r="AB81" s="206">
        <v>0</v>
      </c>
      <c r="AC81" s="206">
        <v>19.38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20.66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15.9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38.29</v>
      </c>
      <c r="J82" s="206">
        <v>1.22</v>
      </c>
      <c r="K82" s="206">
        <v>21.42</v>
      </c>
      <c r="L82" s="206">
        <v>0.82</v>
      </c>
      <c r="M82" s="206">
        <v>2.63</v>
      </c>
      <c r="N82" s="206">
        <v>2.15</v>
      </c>
      <c r="O82" s="206">
        <v>3.03</v>
      </c>
      <c r="P82" s="206">
        <v>0.23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1.74</v>
      </c>
      <c r="V82" s="206">
        <v>1.44</v>
      </c>
      <c r="W82" s="206">
        <v>0.85</v>
      </c>
      <c r="X82" s="206">
        <v>1.81</v>
      </c>
      <c r="Y82" s="206">
        <v>0</v>
      </c>
      <c r="Z82" s="206">
        <v>4.82</v>
      </c>
      <c r="AA82" s="206">
        <v>1.66</v>
      </c>
      <c r="AB82" s="206">
        <v>0</v>
      </c>
      <c r="AC82" s="206">
        <v>19.38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20.66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15.9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38.770000000000003</v>
      </c>
      <c r="J83" s="206">
        <v>1.22</v>
      </c>
      <c r="K83" s="206">
        <v>21.42</v>
      </c>
      <c r="L83" s="206">
        <v>0.82</v>
      </c>
      <c r="M83" s="206">
        <v>2.63</v>
      </c>
      <c r="N83" s="206">
        <v>2.15</v>
      </c>
      <c r="O83" s="206">
        <v>3.03</v>
      </c>
      <c r="P83" s="206">
        <v>0.23</v>
      </c>
      <c r="Q83" s="206">
        <v>0.37</v>
      </c>
      <c r="R83" s="206">
        <v>0.77</v>
      </c>
      <c r="S83" s="206">
        <v>0.48</v>
      </c>
      <c r="T83" s="206">
        <v>0.56000000000000005</v>
      </c>
      <c r="U83" s="206">
        <v>1.74</v>
      </c>
      <c r="V83" s="206">
        <v>1.44</v>
      </c>
      <c r="W83" s="206">
        <v>0.85</v>
      </c>
      <c r="X83" s="206">
        <v>1.81</v>
      </c>
      <c r="Y83" s="206">
        <v>0</v>
      </c>
      <c r="Z83" s="206">
        <v>4.82</v>
      </c>
      <c r="AA83" s="206">
        <v>1.66</v>
      </c>
      <c r="AB83" s="206">
        <v>0</v>
      </c>
      <c r="AC83" s="206">
        <v>19.38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19.329999999999998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15.9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38.770000000000003</v>
      </c>
      <c r="J84" s="206">
        <v>1.22</v>
      </c>
      <c r="K84" s="206">
        <v>21.42</v>
      </c>
      <c r="L84" s="206">
        <v>0.82</v>
      </c>
      <c r="M84" s="206">
        <v>2.63</v>
      </c>
      <c r="N84" s="206">
        <v>2.15</v>
      </c>
      <c r="O84" s="206">
        <v>3.03</v>
      </c>
      <c r="P84" s="206">
        <v>0.23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1.74</v>
      </c>
      <c r="V84" s="206">
        <v>1.44</v>
      </c>
      <c r="W84" s="206">
        <v>0.85</v>
      </c>
      <c r="X84" s="206">
        <v>1.81</v>
      </c>
      <c r="Y84" s="206">
        <v>0</v>
      </c>
      <c r="Z84" s="206">
        <v>4.82</v>
      </c>
      <c r="AA84" s="206">
        <v>1.66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19.329999999999998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15.9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38.770000000000003</v>
      </c>
      <c r="J85" s="206">
        <v>1.22</v>
      </c>
      <c r="K85" s="206">
        <v>21.42</v>
      </c>
      <c r="L85" s="206">
        <v>0.82</v>
      </c>
      <c r="M85" s="206">
        <v>2.63</v>
      </c>
      <c r="N85" s="206">
        <v>2.15</v>
      </c>
      <c r="O85" s="206">
        <v>3.03</v>
      </c>
      <c r="P85" s="206">
        <v>0.23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1.74</v>
      </c>
      <c r="V85" s="206">
        <v>1.44</v>
      </c>
      <c r="W85" s="206">
        <v>0.85</v>
      </c>
      <c r="X85" s="206">
        <v>1.81</v>
      </c>
      <c r="Y85" s="206">
        <v>0</v>
      </c>
      <c r="Z85" s="206">
        <v>4.82</v>
      </c>
      <c r="AA85" s="206">
        <v>1.66</v>
      </c>
      <c r="AB85" s="206">
        <v>0</v>
      </c>
      <c r="AC85" s="206">
        <v>19.38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19.329999999999998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15.9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38.770000000000003</v>
      </c>
      <c r="J86" s="206">
        <v>1.22</v>
      </c>
      <c r="K86" s="206">
        <v>21.42</v>
      </c>
      <c r="L86" s="206">
        <v>0.82</v>
      </c>
      <c r="M86" s="206">
        <v>2.63</v>
      </c>
      <c r="N86" s="206">
        <v>2.15</v>
      </c>
      <c r="O86" s="206">
        <v>3.03</v>
      </c>
      <c r="P86" s="206">
        <v>0.23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1.74</v>
      </c>
      <c r="V86" s="206">
        <v>1.44</v>
      </c>
      <c r="W86" s="206">
        <v>0.85</v>
      </c>
      <c r="X86" s="206">
        <v>1.81</v>
      </c>
      <c r="Y86" s="206">
        <v>0</v>
      </c>
      <c r="Z86" s="206">
        <v>4.82</v>
      </c>
      <c r="AA86" s="206">
        <v>1.66</v>
      </c>
      <c r="AB86" s="206">
        <v>0</v>
      </c>
      <c r="AC86" s="206">
        <v>19.38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19.329999999999998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15.9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38.770000000000003</v>
      </c>
      <c r="J87" s="206">
        <v>1.22</v>
      </c>
      <c r="K87" s="206">
        <v>21.42</v>
      </c>
      <c r="L87" s="206">
        <v>0.82</v>
      </c>
      <c r="M87" s="206">
        <v>2.63</v>
      </c>
      <c r="N87" s="206">
        <v>2.15</v>
      </c>
      <c r="O87" s="206">
        <v>3.03</v>
      </c>
      <c r="P87" s="206">
        <v>0.23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1.74</v>
      </c>
      <c r="V87" s="206">
        <v>1.44</v>
      </c>
      <c r="W87" s="206">
        <v>0.85</v>
      </c>
      <c r="X87" s="206">
        <v>1.81</v>
      </c>
      <c r="Y87" s="206">
        <v>0</v>
      </c>
      <c r="Z87" s="206">
        <v>4.82</v>
      </c>
      <c r="AA87" s="206">
        <v>1.66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18.2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15.9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38.770000000000003</v>
      </c>
      <c r="J88" s="206">
        <v>1.22</v>
      </c>
      <c r="K88" s="206">
        <v>21.42</v>
      </c>
      <c r="L88" s="206">
        <v>0.82</v>
      </c>
      <c r="M88" s="206">
        <v>2.63</v>
      </c>
      <c r="N88" s="206">
        <v>2.15</v>
      </c>
      <c r="O88" s="206">
        <v>3.03</v>
      </c>
      <c r="P88" s="206">
        <v>0.23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1.74</v>
      </c>
      <c r="V88" s="206">
        <v>1.44</v>
      </c>
      <c r="W88" s="206">
        <v>0.85</v>
      </c>
      <c r="X88" s="206">
        <v>1.81</v>
      </c>
      <c r="Y88" s="206">
        <v>0</v>
      </c>
      <c r="Z88" s="206">
        <v>4.82</v>
      </c>
      <c r="AA88" s="206">
        <v>1.66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18.2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15.9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38.770000000000003</v>
      </c>
      <c r="J89" s="206">
        <v>1.22</v>
      </c>
      <c r="K89" s="206">
        <v>21.42</v>
      </c>
      <c r="L89" s="206">
        <v>7.52</v>
      </c>
      <c r="M89" s="206">
        <v>2.63</v>
      </c>
      <c r="N89" s="206">
        <v>2.15</v>
      </c>
      <c r="O89" s="206">
        <v>3.03</v>
      </c>
      <c r="P89" s="206">
        <v>0.23</v>
      </c>
      <c r="Q89" s="206">
        <v>4.0199999999999996</v>
      </c>
      <c r="R89" s="206">
        <v>0.77</v>
      </c>
      <c r="S89" s="206">
        <v>3.39</v>
      </c>
      <c r="T89" s="206">
        <v>0.56000000000000005</v>
      </c>
      <c r="U89" s="206">
        <v>1.74</v>
      </c>
      <c r="V89" s="206">
        <v>1.44</v>
      </c>
      <c r="W89" s="206">
        <v>0.85</v>
      </c>
      <c r="X89" s="206">
        <v>1.81</v>
      </c>
      <c r="Y89" s="206">
        <v>0</v>
      </c>
      <c r="Z89" s="206">
        <v>4.82</v>
      </c>
      <c r="AA89" s="206">
        <v>1.66</v>
      </c>
      <c r="AB89" s="206">
        <v>0</v>
      </c>
      <c r="AC89" s="206">
        <v>24.83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18.2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15.9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38.770000000000003</v>
      </c>
      <c r="J90" s="206">
        <v>1.22</v>
      </c>
      <c r="K90" s="206">
        <v>21.42</v>
      </c>
      <c r="L90" s="206">
        <v>7.52</v>
      </c>
      <c r="M90" s="206">
        <v>2.63</v>
      </c>
      <c r="N90" s="206">
        <v>2.15</v>
      </c>
      <c r="O90" s="206">
        <v>3.03</v>
      </c>
      <c r="P90" s="206">
        <v>0.23</v>
      </c>
      <c r="Q90" s="206">
        <v>5.79</v>
      </c>
      <c r="R90" s="206">
        <v>0.77</v>
      </c>
      <c r="S90" s="206">
        <v>6.59</v>
      </c>
      <c r="T90" s="206">
        <v>0.56000000000000005</v>
      </c>
      <c r="U90" s="206">
        <v>1.74</v>
      </c>
      <c r="V90" s="206">
        <v>1.44</v>
      </c>
      <c r="W90" s="206">
        <v>0.85</v>
      </c>
      <c r="X90" s="206">
        <v>1.81</v>
      </c>
      <c r="Y90" s="206">
        <v>0</v>
      </c>
      <c r="Z90" s="206">
        <v>4.82</v>
      </c>
      <c r="AA90" s="206">
        <v>1.66</v>
      </c>
      <c r="AB90" s="206">
        <v>0</v>
      </c>
      <c r="AC90" s="206">
        <v>24.83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18.2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15.99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38.770000000000003</v>
      </c>
      <c r="J91" s="206">
        <v>1.22</v>
      </c>
      <c r="K91" s="206">
        <v>21.42</v>
      </c>
      <c r="L91" s="206">
        <v>7.52</v>
      </c>
      <c r="M91" s="206">
        <v>2.63</v>
      </c>
      <c r="N91" s="206">
        <v>2.15</v>
      </c>
      <c r="O91" s="206">
        <v>3.03</v>
      </c>
      <c r="P91" s="206">
        <v>0.23</v>
      </c>
      <c r="Q91" s="206">
        <v>5.0199999999999996</v>
      </c>
      <c r="R91" s="206">
        <v>0.77</v>
      </c>
      <c r="S91" s="206">
        <v>7.6</v>
      </c>
      <c r="T91" s="206">
        <v>0.56000000000000005</v>
      </c>
      <c r="U91" s="206">
        <v>1.74</v>
      </c>
      <c r="V91" s="206">
        <v>1.43</v>
      </c>
      <c r="W91" s="206">
        <v>0.85</v>
      </c>
      <c r="X91" s="206">
        <v>1.81</v>
      </c>
      <c r="Y91" s="206">
        <v>0</v>
      </c>
      <c r="Z91" s="206">
        <v>4.82</v>
      </c>
      <c r="AA91" s="206">
        <v>1.66</v>
      </c>
      <c r="AB91" s="206">
        <v>0</v>
      </c>
      <c r="AC91" s="206">
        <v>19.38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18.2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15.99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38.770000000000003</v>
      </c>
      <c r="J92" s="206">
        <v>1.22</v>
      </c>
      <c r="K92" s="206">
        <v>21.42</v>
      </c>
      <c r="L92" s="206">
        <v>7.52</v>
      </c>
      <c r="M92" s="206">
        <v>2.63</v>
      </c>
      <c r="N92" s="206">
        <v>2.15</v>
      </c>
      <c r="O92" s="206">
        <v>3.03</v>
      </c>
      <c r="P92" s="206">
        <v>0.23</v>
      </c>
      <c r="Q92" s="206">
        <v>5.0199999999999996</v>
      </c>
      <c r="R92" s="206">
        <v>0.77</v>
      </c>
      <c r="S92" s="206">
        <v>7.6</v>
      </c>
      <c r="T92" s="206">
        <v>0.56000000000000005</v>
      </c>
      <c r="U92" s="206">
        <v>1.74</v>
      </c>
      <c r="V92" s="206">
        <v>1.43</v>
      </c>
      <c r="W92" s="206">
        <v>0.85</v>
      </c>
      <c r="X92" s="206">
        <v>1.81</v>
      </c>
      <c r="Y92" s="206">
        <v>0</v>
      </c>
      <c r="Z92" s="206">
        <v>4.82</v>
      </c>
      <c r="AA92" s="206">
        <v>1.66</v>
      </c>
      <c r="AB92" s="206">
        <v>0</v>
      </c>
      <c r="AC92" s="206">
        <v>19.38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18.2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15.99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38.770000000000003</v>
      </c>
      <c r="J93" s="206">
        <v>1.22</v>
      </c>
      <c r="K93" s="206">
        <v>100.2</v>
      </c>
      <c r="L93" s="206">
        <v>7.52</v>
      </c>
      <c r="M93" s="206">
        <v>2.63</v>
      </c>
      <c r="N93" s="206">
        <v>2.15</v>
      </c>
      <c r="O93" s="206">
        <v>3.03</v>
      </c>
      <c r="P93" s="206">
        <v>0.23</v>
      </c>
      <c r="Q93" s="206">
        <v>5.0199999999999996</v>
      </c>
      <c r="R93" s="206">
        <v>0.77</v>
      </c>
      <c r="S93" s="206">
        <v>7.61</v>
      </c>
      <c r="T93" s="206">
        <v>0.56000000000000005</v>
      </c>
      <c r="U93" s="206">
        <v>1.74</v>
      </c>
      <c r="V93" s="206">
        <v>1.43</v>
      </c>
      <c r="W93" s="206">
        <v>0.85</v>
      </c>
      <c r="X93" s="206">
        <v>1.81</v>
      </c>
      <c r="Y93" s="206">
        <v>0</v>
      </c>
      <c r="Z93" s="206">
        <v>4.82</v>
      </c>
      <c r="AA93" s="206">
        <v>1.66</v>
      </c>
      <c r="AB93" s="206">
        <v>0</v>
      </c>
      <c r="AC93" s="206">
        <v>18.739999999999998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18.2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15.99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38.770000000000003</v>
      </c>
      <c r="J94" s="206">
        <v>1.22</v>
      </c>
      <c r="K94" s="206">
        <v>136.58000000000001</v>
      </c>
      <c r="L94" s="206">
        <v>7.52</v>
      </c>
      <c r="M94" s="206">
        <v>2.63</v>
      </c>
      <c r="N94" s="206">
        <v>2.15</v>
      </c>
      <c r="O94" s="206">
        <v>3.03</v>
      </c>
      <c r="P94" s="206">
        <v>0.23</v>
      </c>
      <c r="Q94" s="206">
        <v>5.0199999999999996</v>
      </c>
      <c r="R94" s="206">
        <v>0.77</v>
      </c>
      <c r="S94" s="206">
        <v>7.61</v>
      </c>
      <c r="T94" s="206">
        <v>0.56000000000000005</v>
      </c>
      <c r="U94" s="206">
        <v>1.74</v>
      </c>
      <c r="V94" s="206">
        <v>1.43</v>
      </c>
      <c r="W94" s="206">
        <v>0.85</v>
      </c>
      <c r="X94" s="206">
        <v>1.81</v>
      </c>
      <c r="Y94" s="206">
        <v>0</v>
      </c>
      <c r="Z94" s="206">
        <v>4.82</v>
      </c>
      <c r="AA94" s="206">
        <v>1.66</v>
      </c>
      <c r="AB94" s="206">
        <v>0</v>
      </c>
      <c r="AC94" s="206">
        <v>18.739999999999998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18.2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15.99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38.770000000000003</v>
      </c>
      <c r="J95" s="206">
        <v>1.22</v>
      </c>
      <c r="K95" s="206">
        <v>135.63</v>
      </c>
      <c r="L95" s="206">
        <v>7.52</v>
      </c>
      <c r="M95" s="206">
        <v>2.63</v>
      </c>
      <c r="N95" s="206">
        <v>2.15</v>
      </c>
      <c r="O95" s="206">
        <v>3.03</v>
      </c>
      <c r="P95" s="206">
        <v>0.23</v>
      </c>
      <c r="Q95" s="206">
        <v>4.92</v>
      </c>
      <c r="R95" s="206">
        <v>0.77</v>
      </c>
      <c r="S95" s="206">
        <v>7.44</v>
      </c>
      <c r="T95" s="206">
        <v>0.56000000000000005</v>
      </c>
      <c r="U95" s="206">
        <v>1.74</v>
      </c>
      <c r="V95" s="206">
        <v>1.44</v>
      </c>
      <c r="W95" s="206">
        <v>0.85</v>
      </c>
      <c r="X95" s="206">
        <v>1.81</v>
      </c>
      <c r="Y95" s="206">
        <v>0</v>
      </c>
      <c r="Z95" s="206">
        <v>4.82</v>
      </c>
      <c r="AA95" s="206">
        <v>1.66</v>
      </c>
      <c r="AB95" s="206">
        <v>0</v>
      </c>
      <c r="AC95" s="206">
        <v>18.739999999999998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18.2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15.99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38.770000000000003</v>
      </c>
      <c r="J96" s="206">
        <v>1.22</v>
      </c>
      <c r="K96" s="206">
        <v>133.71</v>
      </c>
      <c r="L96" s="206">
        <v>7.52</v>
      </c>
      <c r="M96" s="206">
        <v>2.63</v>
      </c>
      <c r="N96" s="206">
        <v>2.15</v>
      </c>
      <c r="O96" s="206">
        <v>3.03</v>
      </c>
      <c r="P96" s="206">
        <v>0.23</v>
      </c>
      <c r="Q96" s="206">
        <v>4.92</v>
      </c>
      <c r="R96" s="206">
        <v>0.75</v>
      </c>
      <c r="S96" s="206">
        <v>7.44</v>
      </c>
      <c r="T96" s="206">
        <v>0.56000000000000005</v>
      </c>
      <c r="U96" s="206">
        <v>1.74</v>
      </c>
      <c r="V96" s="206">
        <v>1.44</v>
      </c>
      <c r="W96" s="206">
        <v>0.85</v>
      </c>
      <c r="X96" s="206">
        <v>1.81</v>
      </c>
      <c r="Y96" s="206">
        <v>0</v>
      </c>
      <c r="Z96" s="206">
        <v>4.82</v>
      </c>
      <c r="AA96" s="206">
        <v>1.66</v>
      </c>
      <c r="AB96" s="206">
        <v>0</v>
      </c>
      <c r="AC96" s="206">
        <v>18.739999999999998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18.2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15.99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38.770000000000003</v>
      </c>
      <c r="J97" s="206">
        <v>1.22</v>
      </c>
      <c r="K97" s="206">
        <v>184.49</v>
      </c>
      <c r="L97" s="206">
        <v>7.52</v>
      </c>
      <c r="M97" s="206">
        <v>2.63</v>
      </c>
      <c r="N97" s="206">
        <v>2.15</v>
      </c>
      <c r="O97" s="206">
        <v>3.03</v>
      </c>
      <c r="P97" s="206">
        <v>0.23</v>
      </c>
      <c r="Q97" s="206">
        <v>4.92</v>
      </c>
      <c r="R97" s="206">
        <v>0.75</v>
      </c>
      <c r="S97" s="206">
        <v>7.44</v>
      </c>
      <c r="T97" s="206">
        <v>0.56000000000000005</v>
      </c>
      <c r="U97" s="206">
        <v>1.74</v>
      </c>
      <c r="V97" s="206">
        <v>1.44</v>
      </c>
      <c r="W97" s="206">
        <v>0.85</v>
      </c>
      <c r="X97" s="206">
        <v>1.81</v>
      </c>
      <c r="Y97" s="206">
        <v>0</v>
      </c>
      <c r="Z97" s="206">
        <v>4.82</v>
      </c>
      <c r="AA97" s="206">
        <v>1.66</v>
      </c>
      <c r="AB97" s="206">
        <v>0</v>
      </c>
      <c r="AC97" s="206">
        <v>18.739999999999998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18.2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15.99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38.770000000000003</v>
      </c>
      <c r="J98" s="206">
        <v>1.22</v>
      </c>
      <c r="K98" s="206">
        <v>210.36</v>
      </c>
      <c r="L98" s="206">
        <v>7.52</v>
      </c>
      <c r="M98" s="206">
        <v>2.63</v>
      </c>
      <c r="N98" s="206">
        <v>2.15</v>
      </c>
      <c r="O98" s="206">
        <v>3.03</v>
      </c>
      <c r="P98" s="206">
        <v>0.23</v>
      </c>
      <c r="Q98" s="206">
        <v>4.92</v>
      </c>
      <c r="R98" s="206">
        <v>0.75</v>
      </c>
      <c r="S98" s="206">
        <v>7.44</v>
      </c>
      <c r="T98" s="206">
        <v>0.56000000000000005</v>
      </c>
      <c r="U98" s="206">
        <v>1.74</v>
      </c>
      <c r="V98" s="206">
        <v>1.44</v>
      </c>
      <c r="W98" s="206">
        <v>0.85</v>
      </c>
      <c r="X98" s="206">
        <v>1.81</v>
      </c>
      <c r="Y98" s="206">
        <v>0</v>
      </c>
      <c r="Z98" s="206">
        <v>4.82</v>
      </c>
      <c r="AA98" s="206">
        <v>1.66</v>
      </c>
      <c r="AB98" s="206">
        <v>0</v>
      </c>
      <c r="AC98" s="206">
        <v>18.739999999999998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18.2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0.37110000000000021</v>
      </c>
      <c r="D99">
        <f t="shared" si="0"/>
        <v>2.2439999999999998E-2</v>
      </c>
      <c r="E99">
        <f t="shared" si="0"/>
        <v>0</v>
      </c>
      <c r="F99">
        <f t="shared" si="0"/>
        <v>0</v>
      </c>
      <c r="G99">
        <f t="shared" si="0"/>
        <v>9.5669999999999977E-2</v>
      </c>
      <c r="H99">
        <f t="shared" si="0"/>
        <v>0</v>
      </c>
      <c r="I99">
        <f t="shared" si="0"/>
        <v>0.87783749999999972</v>
      </c>
      <c r="J99">
        <f t="shared" si="0"/>
        <v>3.8002499999999981E-2</v>
      </c>
      <c r="K99">
        <f t="shared" si="0"/>
        <v>1.9919375000000006</v>
      </c>
      <c r="L99">
        <f t="shared" si="0"/>
        <v>5.382249999999994E-2</v>
      </c>
      <c r="M99">
        <f t="shared" si="0"/>
        <v>6.3119999999999926E-2</v>
      </c>
      <c r="N99">
        <f t="shared" si="0"/>
        <v>5.1600000000000083E-2</v>
      </c>
      <c r="O99">
        <f t="shared" si="0"/>
        <v>7.2719999999999937E-2</v>
      </c>
      <c r="P99">
        <f t="shared" si="0"/>
        <v>1.5514999999999954E-2</v>
      </c>
      <c r="Q99">
        <f t="shared" si="0"/>
        <v>5.4815000000000072E-2</v>
      </c>
      <c r="R99">
        <f t="shared" si="0"/>
        <v>7.6072499999999738E-2</v>
      </c>
      <c r="S99">
        <f t="shared" si="0"/>
        <v>5.841999999999993E-2</v>
      </c>
      <c r="T99">
        <f t="shared" si="0"/>
        <v>1.3440000000000016E-2</v>
      </c>
      <c r="U99">
        <f t="shared" si="0"/>
        <v>4.1760000000000012E-2</v>
      </c>
      <c r="V99">
        <f t="shared" si="0"/>
        <v>7.6167499999999944E-2</v>
      </c>
      <c r="W99">
        <f t="shared" si="0"/>
        <v>0.10186000000000038</v>
      </c>
      <c r="X99">
        <f t="shared" si="0"/>
        <v>0.19199499999999903</v>
      </c>
      <c r="Y99">
        <f t="shared" si="0"/>
        <v>0</v>
      </c>
      <c r="Z99">
        <f t="shared" si="0"/>
        <v>0.22385250000000048</v>
      </c>
      <c r="AA99">
        <f t="shared" si="0"/>
        <v>0.13854000000000008</v>
      </c>
      <c r="AB99">
        <f t="shared" si="0"/>
        <v>0</v>
      </c>
      <c r="AC99">
        <f t="shared" si="0"/>
        <v>0.47019750000000049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0.30351250000000024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10.19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16.78</v>
      </c>
      <c r="J3" s="206">
        <v>0.71</v>
      </c>
      <c r="K3" s="206">
        <v>82.34</v>
      </c>
      <c r="L3" s="206">
        <v>44.26</v>
      </c>
      <c r="M3" s="206">
        <v>0</v>
      </c>
      <c r="N3" s="206">
        <v>1.24</v>
      </c>
      <c r="O3" s="206">
        <v>2.08</v>
      </c>
      <c r="P3" s="206">
        <v>3.32</v>
      </c>
      <c r="Q3" s="206">
        <v>3.63</v>
      </c>
      <c r="R3" s="206">
        <v>6.95</v>
      </c>
      <c r="S3" s="206">
        <v>3.35</v>
      </c>
      <c r="T3" s="206">
        <v>0.56000000000000005</v>
      </c>
      <c r="U3" s="206">
        <v>9.25</v>
      </c>
      <c r="V3" s="206">
        <v>3.97</v>
      </c>
      <c r="W3" s="206">
        <v>6.98</v>
      </c>
      <c r="X3" s="206">
        <v>13.48</v>
      </c>
      <c r="Y3" s="206">
        <v>0</v>
      </c>
      <c r="Z3" s="206">
        <v>2.69</v>
      </c>
      <c r="AA3" s="206">
        <v>0.96</v>
      </c>
      <c r="AB3" s="206">
        <v>0</v>
      </c>
      <c r="AC3" s="206">
        <v>10.61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10.19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16.78</v>
      </c>
      <c r="J4" s="206">
        <v>0.71</v>
      </c>
      <c r="K4" s="206">
        <v>82.34</v>
      </c>
      <c r="L4" s="206">
        <v>44.26</v>
      </c>
      <c r="M4" s="206">
        <v>0</v>
      </c>
      <c r="N4" s="206">
        <v>1.24</v>
      </c>
      <c r="O4" s="206">
        <v>2.08</v>
      </c>
      <c r="P4" s="206">
        <v>3.32</v>
      </c>
      <c r="Q4" s="206">
        <v>3.63</v>
      </c>
      <c r="R4" s="206">
        <v>6.95</v>
      </c>
      <c r="S4" s="206">
        <v>3.35</v>
      </c>
      <c r="T4" s="206">
        <v>0.56000000000000005</v>
      </c>
      <c r="U4" s="206">
        <v>9.25</v>
      </c>
      <c r="V4" s="206">
        <v>5.27</v>
      </c>
      <c r="W4" s="206">
        <v>7</v>
      </c>
      <c r="X4" s="206">
        <v>13.48</v>
      </c>
      <c r="Y4" s="206">
        <v>0</v>
      </c>
      <c r="Z4" s="206">
        <v>2.69</v>
      </c>
      <c r="AA4" s="206">
        <v>0.96</v>
      </c>
      <c r="AB4" s="206">
        <v>0</v>
      </c>
      <c r="AC4" s="206">
        <v>10.61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10.19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16.78</v>
      </c>
      <c r="J5" s="206">
        <v>0.71</v>
      </c>
      <c r="K5" s="206">
        <v>82.34</v>
      </c>
      <c r="L5" s="206">
        <v>44.26</v>
      </c>
      <c r="M5" s="206">
        <v>0</v>
      </c>
      <c r="N5" s="206">
        <v>1.24</v>
      </c>
      <c r="O5" s="206">
        <v>2.08</v>
      </c>
      <c r="P5" s="206">
        <v>3.32</v>
      </c>
      <c r="Q5" s="206">
        <v>3.63</v>
      </c>
      <c r="R5" s="206">
        <v>6.95</v>
      </c>
      <c r="S5" s="206">
        <v>3.48</v>
      </c>
      <c r="T5" s="206">
        <v>0.56000000000000005</v>
      </c>
      <c r="U5" s="206">
        <v>9.25</v>
      </c>
      <c r="V5" s="206">
        <v>5.27</v>
      </c>
      <c r="W5" s="206">
        <v>7</v>
      </c>
      <c r="X5" s="206">
        <v>13.48</v>
      </c>
      <c r="Y5" s="206">
        <v>0</v>
      </c>
      <c r="Z5" s="206">
        <v>2.69</v>
      </c>
      <c r="AA5" s="206">
        <v>0.96</v>
      </c>
      <c r="AB5" s="206">
        <v>0</v>
      </c>
      <c r="AC5" s="206">
        <v>10.61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10.19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16.78</v>
      </c>
      <c r="J6" s="206">
        <v>0.71</v>
      </c>
      <c r="K6" s="206">
        <v>82.05</v>
      </c>
      <c r="L6" s="206">
        <v>44.26</v>
      </c>
      <c r="M6" s="206">
        <v>0</v>
      </c>
      <c r="N6" s="206">
        <v>1.24</v>
      </c>
      <c r="O6" s="206">
        <v>2.08</v>
      </c>
      <c r="P6" s="206">
        <v>3.32</v>
      </c>
      <c r="Q6" s="206">
        <v>3.63</v>
      </c>
      <c r="R6" s="206">
        <v>6.95</v>
      </c>
      <c r="S6" s="206">
        <v>3.48</v>
      </c>
      <c r="T6" s="206">
        <v>0.56000000000000005</v>
      </c>
      <c r="U6" s="206">
        <v>9.25</v>
      </c>
      <c r="V6" s="206">
        <v>5.27</v>
      </c>
      <c r="W6" s="206">
        <v>7</v>
      </c>
      <c r="X6" s="206">
        <v>13.48</v>
      </c>
      <c r="Y6" s="206">
        <v>0</v>
      </c>
      <c r="Z6" s="206">
        <v>2.69</v>
      </c>
      <c r="AA6" s="206">
        <v>0.96</v>
      </c>
      <c r="AB6" s="206">
        <v>0</v>
      </c>
      <c r="AC6" s="206">
        <v>10.61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10.19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16.78</v>
      </c>
      <c r="J7" s="206">
        <v>0.71</v>
      </c>
      <c r="K7" s="206">
        <v>82.06</v>
      </c>
      <c r="L7" s="206">
        <v>44.26</v>
      </c>
      <c r="M7" s="206">
        <v>0</v>
      </c>
      <c r="N7" s="206">
        <v>1.24</v>
      </c>
      <c r="O7" s="206">
        <v>2.08</v>
      </c>
      <c r="P7" s="206">
        <v>3.32</v>
      </c>
      <c r="Q7" s="206">
        <v>3.63</v>
      </c>
      <c r="R7" s="206">
        <v>6.95</v>
      </c>
      <c r="S7" s="206">
        <v>3.48</v>
      </c>
      <c r="T7" s="206">
        <v>0.56000000000000005</v>
      </c>
      <c r="U7" s="206">
        <v>9.25</v>
      </c>
      <c r="V7" s="206">
        <v>5.27</v>
      </c>
      <c r="W7" s="206">
        <v>7</v>
      </c>
      <c r="X7" s="206">
        <v>13.48</v>
      </c>
      <c r="Y7" s="206">
        <v>0</v>
      </c>
      <c r="Z7" s="206">
        <v>2.69</v>
      </c>
      <c r="AA7" s="206">
        <v>0.96</v>
      </c>
      <c r="AB7" s="206">
        <v>0</v>
      </c>
      <c r="AC7" s="206">
        <v>10.61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10.19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16.78</v>
      </c>
      <c r="J8" s="206">
        <v>0.71</v>
      </c>
      <c r="K8" s="206">
        <v>82.05</v>
      </c>
      <c r="L8" s="206">
        <v>44.26</v>
      </c>
      <c r="M8" s="206">
        <v>0</v>
      </c>
      <c r="N8" s="206">
        <v>1.24</v>
      </c>
      <c r="O8" s="206">
        <v>2.08</v>
      </c>
      <c r="P8" s="206">
        <v>3.32</v>
      </c>
      <c r="Q8" s="206">
        <v>3.63</v>
      </c>
      <c r="R8" s="206">
        <v>6.95</v>
      </c>
      <c r="S8" s="206">
        <v>3.48</v>
      </c>
      <c r="T8" s="206">
        <v>0.56000000000000005</v>
      </c>
      <c r="U8" s="206">
        <v>9.25</v>
      </c>
      <c r="V8" s="206">
        <v>5.27</v>
      </c>
      <c r="W8" s="206">
        <v>7</v>
      </c>
      <c r="X8" s="206">
        <v>13.48</v>
      </c>
      <c r="Y8" s="206">
        <v>0</v>
      </c>
      <c r="Z8" s="206">
        <v>2.69</v>
      </c>
      <c r="AA8" s="206">
        <v>0.96</v>
      </c>
      <c r="AB8" s="206">
        <v>0</v>
      </c>
      <c r="AC8" s="206">
        <v>10.61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10.19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16.78</v>
      </c>
      <c r="J9" s="206">
        <v>0.71</v>
      </c>
      <c r="K9" s="206">
        <v>82.06</v>
      </c>
      <c r="L9" s="206">
        <v>44.26</v>
      </c>
      <c r="M9" s="206">
        <v>0</v>
      </c>
      <c r="N9" s="206">
        <v>1.24</v>
      </c>
      <c r="O9" s="206">
        <v>2.08</v>
      </c>
      <c r="P9" s="206">
        <v>2.79</v>
      </c>
      <c r="Q9" s="206">
        <v>3.63</v>
      </c>
      <c r="R9" s="206">
        <v>6.95</v>
      </c>
      <c r="S9" s="206">
        <v>3.48</v>
      </c>
      <c r="T9" s="206">
        <v>0.56000000000000005</v>
      </c>
      <c r="U9" s="206">
        <v>9.25</v>
      </c>
      <c r="V9" s="206">
        <v>5.27</v>
      </c>
      <c r="W9" s="206">
        <v>7</v>
      </c>
      <c r="X9" s="206">
        <v>13.48</v>
      </c>
      <c r="Y9" s="206">
        <v>0</v>
      </c>
      <c r="Z9" s="206">
        <v>2.69</v>
      </c>
      <c r="AA9" s="206">
        <v>0.96</v>
      </c>
      <c r="AB9" s="206">
        <v>0</v>
      </c>
      <c r="AC9" s="206">
        <v>10.61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10.19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16.78</v>
      </c>
      <c r="J10" s="206">
        <v>0.71</v>
      </c>
      <c r="K10" s="206">
        <v>82.05</v>
      </c>
      <c r="L10" s="206">
        <v>44.26</v>
      </c>
      <c r="M10" s="206">
        <v>0</v>
      </c>
      <c r="N10" s="206">
        <v>1.24</v>
      </c>
      <c r="O10" s="206">
        <v>2.08</v>
      </c>
      <c r="P10" s="206">
        <v>2.79</v>
      </c>
      <c r="Q10" s="206">
        <v>3.63</v>
      </c>
      <c r="R10" s="206">
        <v>6.95</v>
      </c>
      <c r="S10" s="206">
        <v>3.48</v>
      </c>
      <c r="T10" s="206">
        <v>0.56000000000000005</v>
      </c>
      <c r="U10" s="206">
        <v>9.25</v>
      </c>
      <c r="V10" s="206">
        <v>5.27</v>
      </c>
      <c r="W10" s="206">
        <v>7</v>
      </c>
      <c r="X10" s="206">
        <v>13.48</v>
      </c>
      <c r="Y10" s="206">
        <v>0</v>
      </c>
      <c r="Z10" s="206">
        <v>2.69</v>
      </c>
      <c r="AA10" s="206">
        <v>0.96</v>
      </c>
      <c r="AB10" s="206">
        <v>0</v>
      </c>
      <c r="AC10" s="206">
        <v>10.61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10.220000000000001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16.78</v>
      </c>
      <c r="J11" s="206">
        <v>0.71</v>
      </c>
      <c r="K11" s="206">
        <v>82.06</v>
      </c>
      <c r="L11" s="206">
        <v>44.26</v>
      </c>
      <c r="M11" s="206">
        <v>0</v>
      </c>
      <c r="N11" s="206">
        <v>1.24</v>
      </c>
      <c r="O11" s="206">
        <v>2.08</v>
      </c>
      <c r="P11" s="206">
        <v>2.79</v>
      </c>
      <c r="Q11" s="206">
        <v>3.63</v>
      </c>
      <c r="R11" s="206">
        <v>5.68</v>
      </c>
      <c r="S11" s="206">
        <v>3.35</v>
      </c>
      <c r="T11" s="206">
        <v>0.56000000000000005</v>
      </c>
      <c r="U11" s="206">
        <v>9.25</v>
      </c>
      <c r="V11" s="206">
        <v>5.27</v>
      </c>
      <c r="W11" s="206">
        <v>7</v>
      </c>
      <c r="X11" s="206">
        <v>13.48</v>
      </c>
      <c r="Y11" s="206">
        <v>0</v>
      </c>
      <c r="Z11" s="206">
        <v>2.69</v>
      </c>
      <c r="AA11" s="206">
        <v>0.96</v>
      </c>
      <c r="AB11" s="206">
        <v>0</v>
      </c>
      <c r="AC11" s="206">
        <v>10.61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10.220000000000001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16.78</v>
      </c>
      <c r="J12" s="206">
        <v>0.71</v>
      </c>
      <c r="K12" s="206">
        <v>82.05</v>
      </c>
      <c r="L12" s="206">
        <v>44.26</v>
      </c>
      <c r="M12" s="206">
        <v>0</v>
      </c>
      <c r="N12" s="206">
        <v>1.24</v>
      </c>
      <c r="O12" s="206">
        <v>2.08</v>
      </c>
      <c r="P12" s="206">
        <v>2.79</v>
      </c>
      <c r="Q12" s="206">
        <v>3.63</v>
      </c>
      <c r="R12" s="206">
        <v>5.68</v>
      </c>
      <c r="S12" s="206">
        <v>3.35</v>
      </c>
      <c r="T12" s="206">
        <v>0.56000000000000005</v>
      </c>
      <c r="U12" s="206">
        <v>9.25</v>
      </c>
      <c r="V12" s="206">
        <v>5.27</v>
      </c>
      <c r="W12" s="206">
        <v>7</v>
      </c>
      <c r="X12" s="206">
        <v>13.48</v>
      </c>
      <c r="Y12" s="206">
        <v>0</v>
      </c>
      <c r="Z12" s="206">
        <v>2.69</v>
      </c>
      <c r="AA12" s="206">
        <v>0.96</v>
      </c>
      <c r="AB12" s="206">
        <v>0</v>
      </c>
      <c r="AC12" s="206">
        <v>10.61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10.220000000000001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16.78</v>
      </c>
      <c r="J13" s="206">
        <v>0.71</v>
      </c>
      <c r="K13" s="206">
        <v>82.06</v>
      </c>
      <c r="L13" s="206">
        <v>44.26</v>
      </c>
      <c r="M13" s="206">
        <v>0</v>
      </c>
      <c r="N13" s="206">
        <v>1.24</v>
      </c>
      <c r="O13" s="206">
        <v>2.08</v>
      </c>
      <c r="P13" s="206">
        <v>2.79</v>
      </c>
      <c r="Q13" s="206">
        <v>3.63</v>
      </c>
      <c r="R13" s="206">
        <v>5.68</v>
      </c>
      <c r="S13" s="206">
        <v>3.35</v>
      </c>
      <c r="T13" s="206">
        <v>0.56000000000000005</v>
      </c>
      <c r="U13" s="206">
        <v>9.25</v>
      </c>
      <c r="V13" s="206">
        <v>5.27</v>
      </c>
      <c r="W13" s="206">
        <v>7</v>
      </c>
      <c r="X13" s="206">
        <v>13.48</v>
      </c>
      <c r="Y13" s="206">
        <v>0</v>
      </c>
      <c r="Z13" s="206">
        <v>2.69</v>
      </c>
      <c r="AA13" s="206">
        <v>0.96</v>
      </c>
      <c r="AB13" s="206">
        <v>0</v>
      </c>
      <c r="AC13" s="206">
        <v>10.61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10.220000000000001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16.78</v>
      </c>
      <c r="J14" s="206">
        <v>0.71</v>
      </c>
      <c r="K14" s="206">
        <v>82.05</v>
      </c>
      <c r="L14" s="206">
        <v>44.26</v>
      </c>
      <c r="M14" s="206">
        <v>0</v>
      </c>
      <c r="N14" s="206">
        <v>1.24</v>
      </c>
      <c r="O14" s="206">
        <v>2.08</v>
      </c>
      <c r="P14" s="206">
        <v>2.79</v>
      </c>
      <c r="Q14" s="206">
        <v>3.63</v>
      </c>
      <c r="R14" s="206">
        <v>5.68</v>
      </c>
      <c r="S14" s="206">
        <v>3.35</v>
      </c>
      <c r="T14" s="206">
        <v>0.56000000000000005</v>
      </c>
      <c r="U14" s="206">
        <v>9.25</v>
      </c>
      <c r="V14" s="206">
        <v>5.27</v>
      </c>
      <c r="W14" s="206">
        <v>7</v>
      </c>
      <c r="X14" s="206">
        <v>13.48</v>
      </c>
      <c r="Y14" s="206">
        <v>0</v>
      </c>
      <c r="Z14" s="206">
        <v>2.69</v>
      </c>
      <c r="AA14" s="206">
        <v>0.96</v>
      </c>
      <c r="AB14" s="206">
        <v>0</v>
      </c>
      <c r="AC14" s="206">
        <v>10.61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10.28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22.42</v>
      </c>
      <c r="J15" s="206">
        <v>0.71</v>
      </c>
      <c r="K15" s="206">
        <v>82.06</v>
      </c>
      <c r="L15" s="206">
        <v>44.26</v>
      </c>
      <c r="M15" s="206">
        <v>0</v>
      </c>
      <c r="N15" s="206">
        <v>1.24</v>
      </c>
      <c r="O15" s="206">
        <v>2.08</v>
      </c>
      <c r="P15" s="206">
        <v>2.79</v>
      </c>
      <c r="Q15" s="206">
        <v>3.63</v>
      </c>
      <c r="R15" s="206">
        <v>5.84</v>
      </c>
      <c r="S15" s="206">
        <v>3.35</v>
      </c>
      <c r="T15" s="206">
        <v>0.56000000000000005</v>
      </c>
      <c r="U15" s="206">
        <v>9.25</v>
      </c>
      <c r="V15" s="206">
        <v>5.27</v>
      </c>
      <c r="W15" s="206">
        <v>7</v>
      </c>
      <c r="X15" s="206">
        <v>13.48</v>
      </c>
      <c r="Y15" s="206">
        <v>0</v>
      </c>
      <c r="Z15" s="206">
        <v>2.69</v>
      </c>
      <c r="AA15" s="206">
        <v>0.96</v>
      </c>
      <c r="AB15" s="206">
        <v>0</v>
      </c>
      <c r="AC15" s="206">
        <v>10.61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10.28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22.42</v>
      </c>
      <c r="J16" s="206">
        <v>0.71</v>
      </c>
      <c r="K16" s="206">
        <v>82.05</v>
      </c>
      <c r="L16" s="206">
        <v>44.26</v>
      </c>
      <c r="M16" s="206">
        <v>0</v>
      </c>
      <c r="N16" s="206">
        <v>1.24</v>
      </c>
      <c r="O16" s="206">
        <v>2.08</v>
      </c>
      <c r="P16" s="206">
        <v>2.79</v>
      </c>
      <c r="Q16" s="206">
        <v>3.63</v>
      </c>
      <c r="R16" s="206">
        <v>5.84</v>
      </c>
      <c r="S16" s="206">
        <v>3.35</v>
      </c>
      <c r="T16" s="206">
        <v>0.56000000000000005</v>
      </c>
      <c r="U16" s="206">
        <v>9.25</v>
      </c>
      <c r="V16" s="206">
        <v>5.27</v>
      </c>
      <c r="W16" s="206">
        <v>7</v>
      </c>
      <c r="X16" s="206">
        <v>13.48</v>
      </c>
      <c r="Y16" s="206">
        <v>0</v>
      </c>
      <c r="Z16" s="206">
        <v>2.69</v>
      </c>
      <c r="AA16" s="206">
        <v>0.96</v>
      </c>
      <c r="AB16" s="206">
        <v>0</v>
      </c>
      <c r="AC16" s="206">
        <v>10.61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10.28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22.42</v>
      </c>
      <c r="J17" s="206">
        <v>0.71</v>
      </c>
      <c r="K17" s="206">
        <v>82.06</v>
      </c>
      <c r="L17" s="206">
        <v>44.26</v>
      </c>
      <c r="M17" s="206">
        <v>0</v>
      </c>
      <c r="N17" s="206">
        <v>1.24</v>
      </c>
      <c r="O17" s="206">
        <v>2.08</v>
      </c>
      <c r="P17" s="206">
        <v>2.79</v>
      </c>
      <c r="Q17" s="206">
        <v>3.63</v>
      </c>
      <c r="R17" s="206">
        <v>5.84</v>
      </c>
      <c r="S17" s="206">
        <v>3.35</v>
      </c>
      <c r="T17" s="206">
        <v>0.56000000000000005</v>
      </c>
      <c r="U17" s="206">
        <v>9.25</v>
      </c>
      <c r="V17" s="206">
        <v>5.27</v>
      </c>
      <c r="W17" s="206">
        <v>7</v>
      </c>
      <c r="X17" s="206">
        <v>13.48</v>
      </c>
      <c r="Y17" s="206">
        <v>0</v>
      </c>
      <c r="Z17" s="206">
        <v>2.69</v>
      </c>
      <c r="AA17" s="206">
        <v>0.96</v>
      </c>
      <c r="AB17" s="206">
        <v>0</v>
      </c>
      <c r="AC17" s="206">
        <v>10.61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10.28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22.42</v>
      </c>
      <c r="J18" s="206">
        <v>0.71</v>
      </c>
      <c r="K18" s="206">
        <v>82.05</v>
      </c>
      <c r="L18" s="206">
        <v>44.26</v>
      </c>
      <c r="M18" s="206">
        <v>0</v>
      </c>
      <c r="N18" s="206">
        <v>1.24</v>
      </c>
      <c r="O18" s="206">
        <v>2.08</v>
      </c>
      <c r="P18" s="206">
        <v>2.79</v>
      </c>
      <c r="Q18" s="206">
        <v>3.63</v>
      </c>
      <c r="R18" s="206">
        <v>5.84</v>
      </c>
      <c r="S18" s="206">
        <v>3.35</v>
      </c>
      <c r="T18" s="206">
        <v>0.56000000000000005</v>
      </c>
      <c r="U18" s="206">
        <v>9.25</v>
      </c>
      <c r="V18" s="206">
        <v>5.27</v>
      </c>
      <c r="W18" s="206">
        <v>7</v>
      </c>
      <c r="X18" s="206">
        <v>13.48</v>
      </c>
      <c r="Y18" s="206">
        <v>0</v>
      </c>
      <c r="Z18" s="206">
        <v>2.69</v>
      </c>
      <c r="AA18" s="206">
        <v>0.96</v>
      </c>
      <c r="AB18" s="206">
        <v>0</v>
      </c>
      <c r="AC18" s="206">
        <v>10.61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10.28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22.42</v>
      </c>
      <c r="J19" s="206">
        <v>0.71</v>
      </c>
      <c r="K19" s="206">
        <v>82.06</v>
      </c>
      <c r="L19" s="206">
        <v>44.26</v>
      </c>
      <c r="M19" s="206">
        <v>0</v>
      </c>
      <c r="N19" s="206">
        <v>1.24</v>
      </c>
      <c r="O19" s="206">
        <v>2.08</v>
      </c>
      <c r="P19" s="206">
        <v>2.79</v>
      </c>
      <c r="Q19" s="206">
        <v>3.63</v>
      </c>
      <c r="R19" s="206">
        <v>5.84</v>
      </c>
      <c r="S19" s="206">
        <v>3.35</v>
      </c>
      <c r="T19" s="206">
        <v>0.56000000000000005</v>
      </c>
      <c r="U19" s="206">
        <v>9.25</v>
      </c>
      <c r="V19" s="206">
        <v>5.27</v>
      </c>
      <c r="W19" s="206">
        <v>7</v>
      </c>
      <c r="X19" s="206">
        <v>13.48</v>
      </c>
      <c r="Y19" s="206">
        <v>0</v>
      </c>
      <c r="Z19" s="206">
        <v>2.69</v>
      </c>
      <c r="AA19" s="206">
        <v>0.96</v>
      </c>
      <c r="AB19" s="206">
        <v>0</v>
      </c>
      <c r="AC19" s="206">
        <v>10.61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10.28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22.42</v>
      </c>
      <c r="J20" s="206">
        <v>0.71</v>
      </c>
      <c r="K20" s="206">
        <v>82.05</v>
      </c>
      <c r="L20" s="206">
        <v>44.26</v>
      </c>
      <c r="M20" s="206">
        <v>0</v>
      </c>
      <c r="N20" s="206">
        <v>1.24</v>
      </c>
      <c r="O20" s="206">
        <v>2.08</v>
      </c>
      <c r="P20" s="206">
        <v>2.79</v>
      </c>
      <c r="Q20" s="206">
        <v>3.63</v>
      </c>
      <c r="R20" s="206">
        <v>5.84</v>
      </c>
      <c r="S20" s="206">
        <v>3.35</v>
      </c>
      <c r="T20" s="206">
        <v>0.56000000000000005</v>
      </c>
      <c r="U20" s="206">
        <v>9.25</v>
      </c>
      <c r="V20" s="206">
        <v>5.27</v>
      </c>
      <c r="W20" s="206">
        <v>7</v>
      </c>
      <c r="X20" s="206">
        <v>13.48</v>
      </c>
      <c r="Y20" s="206">
        <v>0</v>
      </c>
      <c r="Z20" s="206">
        <v>2.69</v>
      </c>
      <c r="AA20" s="206">
        <v>0.96</v>
      </c>
      <c r="AB20" s="206">
        <v>0</v>
      </c>
      <c r="AC20" s="206">
        <v>10.61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10.28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22.42</v>
      </c>
      <c r="J21" s="206">
        <v>0.71</v>
      </c>
      <c r="K21" s="206">
        <v>82.06</v>
      </c>
      <c r="L21" s="206">
        <v>44.26</v>
      </c>
      <c r="M21" s="206">
        <v>0</v>
      </c>
      <c r="N21" s="206">
        <v>1.24</v>
      </c>
      <c r="O21" s="206">
        <v>2.08</v>
      </c>
      <c r="P21" s="206">
        <v>2.79</v>
      </c>
      <c r="Q21" s="206">
        <v>3.63</v>
      </c>
      <c r="R21" s="206">
        <v>5.84</v>
      </c>
      <c r="S21" s="206">
        <v>3.35</v>
      </c>
      <c r="T21" s="206">
        <v>0.56000000000000005</v>
      </c>
      <c r="U21" s="206">
        <v>9.25</v>
      </c>
      <c r="V21" s="206">
        <v>5.27</v>
      </c>
      <c r="W21" s="206">
        <v>7</v>
      </c>
      <c r="X21" s="206">
        <v>13.48</v>
      </c>
      <c r="Y21" s="206">
        <v>0</v>
      </c>
      <c r="Z21" s="206">
        <v>2.69</v>
      </c>
      <c r="AA21" s="206">
        <v>0.96</v>
      </c>
      <c r="AB21" s="206">
        <v>0</v>
      </c>
      <c r="AC21" s="206">
        <v>10.61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10.28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22.42</v>
      </c>
      <c r="J22" s="206">
        <v>0.71</v>
      </c>
      <c r="K22" s="206">
        <v>82.05</v>
      </c>
      <c r="L22" s="206">
        <v>44.26</v>
      </c>
      <c r="M22" s="206">
        <v>0</v>
      </c>
      <c r="N22" s="206">
        <v>1.24</v>
      </c>
      <c r="O22" s="206">
        <v>2.08</v>
      </c>
      <c r="P22" s="206">
        <v>2.79</v>
      </c>
      <c r="Q22" s="206">
        <v>3.63</v>
      </c>
      <c r="R22" s="206">
        <v>6.96</v>
      </c>
      <c r="S22" s="206">
        <v>3.35</v>
      </c>
      <c r="T22" s="206">
        <v>0.56000000000000005</v>
      </c>
      <c r="U22" s="206">
        <v>9.25</v>
      </c>
      <c r="V22" s="206">
        <v>5.27</v>
      </c>
      <c r="W22" s="206">
        <v>7</v>
      </c>
      <c r="X22" s="206">
        <v>13.48</v>
      </c>
      <c r="Y22" s="206">
        <v>0</v>
      </c>
      <c r="Z22" s="206">
        <v>2.69</v>
      </c>
      <c r="AA22" s="206">
        <v>0.96</v>
      </c>
      <c r="AB22" s="206">
        <v>0</v>
      </c>
      <c r="AC22" s="206">
        <v>10.61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10.28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22.42</v>
      </c>
      <c r="J23" s="206">
        <v>0.71</v>
      </c>
      <c r="K23" s="206">
        <v>85.61</v>
      </c>
      <c r="L23" s="206">
        <v>44.26</v>
      </c>
      <c r="M23" s="206">
        <v>0</v>
      </c>
      <c r="N23" s="206">
        <v>1.24</v>
      </c>
      <c r="O23" s="206">
        <v>2.08</v>
      </c>
      <c r="P23" s="206">
        <v>2.79</v>
      </c>
      <c r="Q23" s="206">
        <v>3.83</v>
      </c>
      <c r="R23" s="206">
        <v>6.96</v>
      </c>
      <c r="S23" s="206">
        <v>4.38</v>
      </c>
      <c r="T23" s="206">
        <v>0.56000000000000005</v>
      </c>
      <c r="U23" s="206">
        <v>9.25</v>
      </c>
      <c r="V23" s="206">
        <v>5.27</v>
      </c>
      <c r="W23" s="206">
        <v>7</v>
      </c>
      <c r="X23" s="206">
        <v>13.48</v>
      </c>
      <c r="Y23" s="206">
        <v>0</v>
      </c>
      <c r="Z23" s="206">
        <v>2.69</v>
      </c>
      <c r="AA23" s="206">
        <v>0.96</v>
      </c>
      <c r="AB23" s="206">
        <v>0</v>
      </c>
      <c r="AC23" s="206">
        <v>10.61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10.28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22.42</v>
      </c>
      <c r="J24" s="206">
        <v>0.71</v>
      </c>
      <c r="K24" s="206">
        <v>85.6</v>
      </c>
      <c r="L24" s="206">
        <v>44.26</v>
      </c>
      <c r="M24" s="206">
        <v>0</v>
      </c>
      <c r="N24" s="206">
        <v>1.24</v>
      </c>
      <c r="O24" s="206">
        <v>2.08</v>
      </c>
      <c r="P24" s="206">
        <v>2.79</v>
      </c>
      <c r="Q24" s="206">
        <v>3.83</v>
      </c>
      <c r="R24" s="206">
        <v>7.73</v>
      </c>
      <c r="S24" s="206">
        <v>4.38</v>
      </c>
      <c r="T24" s="206">
        <v>0.56000000000000005</v>
      </c>
      <c r="U24" s="206">
        <v>9.25</v>
      </c>
      <c r="V24" s="206">
        <v>5.27</v>
      </c>
      <c r="W24" s="206">
        <v>7</v>
      </c>
      <c r="X24" s="206">
        <v>13.48</v>
      </c>
      <c r="Y24" s="206">
        <v>0</v>
      </c>
      <c r="Z24" s="206">
        <v>2.69</v>
      </c>
      <c r="AA24" s="206">
        <v>0.96</v>
      </c>
      <c r="AB24" s="206">
        <v>0</v>
      </c>
      <c r="AC24" s="206">
        <v>10.61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10.28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22.42</v>
      </c>
      <c r="J25" s="206">
        <v>0.71</v>
      </c>
      <c r="K25" s="206">
        <v>88.02</v>
      </c>
      <c r="L25" s="206">
        <v>44.26</v>
      </c>
      <c r="M25" s="206">
        <v>0</v>
      </c>
      <c r="N25" s="206">
        <v>1.24</v>
      </c>
      <c r="O25" s="206">
        <v>2.08</v>
      </c>
      <c r="P25" s="206">
        <v>2.79</v>
      </c>
      <c r="Q25" s="206">
        <v>3.83</v>
      </c>
      <c r="R25" s="206">
        <v>8.32</v>
      </c>
      <c r="S25" s="206">
        <v>4.6900000000000004</v>
      </c>
      <c r="T25" s="206">
        <v>0.56000000000000005</v>
      </c>
      <c r="U25" s="206">
        <v>9.25</v>
      </c>
      <c r="V25" s="206">
        <v>5.27</v>
      </c>
      <c r="W25" s="206">
        <v>7.14</v>
      </c>
      <c r="X25" s="206">
        <v>13.48</v>
      </c>
      <c r="Y25" s="206">
        <v>0</v>
      </c>
      <c r="Z25" s="206">
        <v>2.69</v>
      </c>
      <c r="AA25" s="206">
        <v>0.96</v>
      </c>
      <c r="AB25" s="206">
        <v>0</v>
      </c>
      <c r="AC25" s="206">
        <v>10.61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10.28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22.42</v>
      </c>
      <c r="J26" s="206">
        <v>0.71</v>
      </c>
      <c r="K26" s="206">
        <v>88.02</v>
      </c>
      <c r="L26" s="206">
        <v>44.26</v>
      </c>
      <c r="M26" s="206">
        <v>0</v>
      </c>
      <c r="N26" s="206">
        <v>1.24</v>
      </c>
      <c r="O26" s="206">
        <v>2.08</v>
      </c>
      <c r="P26" s="206">
        <v>2.79</v>
      </c>
      <c r="Q26" s="206">
        <v>3.85</v>
      </c>
      <c r="R26" s="206">
        <v>7.73</v>
      </c>
      <c r="S26" s="206">
        <v>4.6900000000000004</v>
      </c>
      <c r="T26" s="206">
        <v>0.56000000000000005</v>
      </c>
      <c r="U26" s="206">
        <v>9.25</v>
      </c>
      <c r="V26" s="206">
        <v>5.27</v>
      </c>
      <c r="W26" s="206">
        <v>7</v>
      </c>
      <c r="X26" s="206">
        <v>13.48</v>
      </c>
      <c r="Y26" s="206">
        <v>0</v>
      </c>
      <c r="Z26" s="206">
        <v>2.69</v>
      </c>
      <c r="AA26" s="206">
        <v>0.96</v>
      </c>
      <c r="AB26" s="206">
        <v>0</v>
      </c>
      <c r="AC26" s="206">
        <v>10.61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7.3</v>
      </c>
      <c r="D27" s="206">
        <v>2.16</v>
      </c>
      <c r="E27" s="206">
        <v>0</v>
      </c>
      <c r="F27" s="206">
        <v>0</v>
      </c>
      <c r="G27" s="206">
        <v>6.15</v>
      </c>
      <c r="H27" s="206">
        <v>0</v>
      </c>
      <c r="I27" s="206">
        <v>22.42</v>
      </c>
      <c r="J27" s="206">
        <v>0.71</v>
      </c>
      <c r="K27" s="206">
        <v>89.24</v>
      </c>
      <c r="L27" s="206">
        <v>2.74</v>
      </c>
      <c r="M27" s="206">
        <v>0</v>
      </c>
      <c r="N27" s="206">
        <v>1.24</v>
      </c>
      <c r="O27" s="206">
        <v>2.08</v>
      </c>
      <c r="P27" s="206">
        <v>2.79</v>
      </c>
      <c r="Q27" s="206">
        <v>4.5199999999999996</v>
      </c>
      <c r="R27" s="206">
        <v>0.45</v>
      </c>
      <c r="S27" s="206">
        <v>4.6900000000000004</v>
      </c>
      <c r="T27" s="206">
        <v>0.56000000000000005</v>
      </c>
      <c r="U27" s="206">
        <v>9.25</v>
      </c>
      <c r="V27" s="206">
        <v>0.35</v>
      </c>
      <c r="W27" s="206">
        <v>1.05</v>
      </c>
      <c r="X27" s="206">
        <v>1.05</v>
      </c>
      <c r="Y27" s="206">
        <v>0</v>
      </c>
      <c r="Z27" s="206">
        <v>2.69</v>
      </c>
      <c r="AA27" s="206">
        <v>0.96</v>
      </c>
      <c r="AB27" s="206">
        <v>0</v>
      </c>
      <c r="AC27" s="206">
        <v>10.61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7.3</v>
      </c>
      <c r="D28" s="206">
        <v>2.16</v>
      </c>
      <c r="E28" s="206">
        <v>0</v>
      </c>
      <c r="F28" s="206">
        <v>0</v>
      </c>
      <c r="G28" s="206">
        <v>6.15</v>
      </c>
      <c r="H28" s="206">
        <v>0</v>
      </c>
      <c r="I28" s="206">
        <v>22.42</v>
      </c>
      <c r="J28" s="206">
        <v>0.71</v>
      </c>
      <c r="K28" s="206">
        <v>6.9</v>
      </c>
      <c r="L28" s="206">
        <v>2.74</v>
      </c>
      <c r="M28" s="206">
        <v>0</v>
      </c>
      <c r="N28" s="206">
        <v>1.24</v>
      </c>
      <c r="O28" s="206">
        <v>2.08</v>
      </c>
      <c r="P28" s="206">
        <v>2.79</v>
      </c>
      <c r="Q28" s="206">
        <v>4.5199999999999996</v>
      </c>
      <c r="R28" s="206">
        <v>0.45</v>
      </c>
      <c r="S28" s="206">
        <v>4.6900000000000004</v>
      </c>
      <c r="T28" s="206">
        <v>0.56000000000000005</v>
      </c>
      <c r="U28" s="206">
        <v>9.25</v>
      </c>
      <c r="V28" s="206">
        <v>0.22</v>
      </c>
      <c r="W28" s="206">
        <v>0.49</v>
      </c>
      <c r="X28" s="206">
        <v>1.05</v>
      </c>
      <c r="Y28" s="206">
        <v>0</v>
      </c>
      <c r="Z28" s="206">
        <v>2.69</v>
      </c>
      <c r="AA28" s="206">
        <v>0.96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10.039999999999999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7.3</v>
      </c>
      <c r="D29" s="206">
        <v>2.16</v>
      </c>
      <c r="E29" s="206">
        <v>0</v>
      </c>
      <c r="F29" s="206">
        <v>0</v>
      </c>
      <c r="G29" s="206">
        <v>6.15</v>
      </c>
      <c r="H29" s="206">
        <v>0</v>
      </c>
      <c r="I29" s="206">
        <v>22.42</v>
      </c>
      <c r="J29" s="206">
        <v>0.71</v>
      </c>
      <c r="K29" s="206">
        <v>6.9</v>
      </c>
      <c r="L29" s="206">
        <v>5.54</v>
      </c>
      <c r="M29" s="206">
        <v>0</v>
      </c>
      <c r="N29" s="206">
        <v>1.24</v>
      </c>
      <c r="O29" s="206">
        <v>2.08</v>
      </c>
      <c r="P29" s="206">
        <v>2.79</v>
      </c>
      <c r="Q29" s="206">
        <v>1.73</v>
      </c>
      <c r="R29" s="206">
        <v>0.44</v>
      </c>
      <c r="S29" s="206">
        <v>0.79</v>
      </c>
      <c r="T29" s="206">
        <v>0.56000000000000005</v>
      </c>
      <c r="U29" s="206">
        <v>9.25</v>
      </c>
      <c r="V29" s="206">
        <v>0.22</v>
      </c>
      <c r="W29" s="206">
        <v>0.49</v>
      </c>
      <c r="X29" s="206">
        <v>1.05</v>
      </c>
      <c r="Y29" s="206">
        <v>0</v>
      </c>
      <c r="Z29" s="206">
        <v>2.69</v>
      </c>
      <c r="AA29" s="206">
        <v>0.96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7.3</v>
      </c>
      <c r="D30" s="206">
        <v>2.16</v>
      </c>
      <c r="E30" s="206">
        <v>0</v>
      </c>
      <c r="F30" s="206">
        <v>0</v>
      </c>
      <c r="G30" s="206">
        <v>6.15</v>
      </c>
      <c r="H30" s="206">
        <v>0</v>
      </c>
      <c r="I30" s="206">
        <v>22.42</v>
      </c>
      <c r="J30" s="206">
        <v>0.71</v>
      </c>
      <c r="K30" s="206">
        <v>6.9</v>
      </c>
      <c r="L30" s="206">
        <v>2.74</v>
      </c>
      <c r="M30" s="206">
        <v>0</v>
      </c>
      <c r="N30" s="206">
        <v>1.24</v>
      </c>
      <c r="O30" s="206">
        <v>2.08</v>
      </c>
      <c r="P30" s="206">
        <v>2.79</v>
      </c>
      <c r="Q30" s="206">
        <v>0.62</v>
      </c>
      <c r="R30" s="206">
        <v>0.44</v>
      </c>
      <c r="S30" s="206">
        <v>0.28000000000000003</v>
      </c>
      <c r="T30" s="206">
        <v>0.56000000000000005</v>
      </c>
      <c r="U30" s="206">
        <v>9.25</v>
      </c>
      <c r="V30" s="206">
        <v>0.22</v>
      </c>
      <c r="W30" s="206">
        <v>0.49</v>
      </c>
      <c r="X30" s="206">
        <v>1.05</v>
      </c>
      <c r="Y30" s="206">
        <v>0</v>
      </c>
      <c r="Z30" s="206">
        <v>2.69</v>
      </c>
      <c r="AA30" s="206">
        <v>0.96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7.3</v>
      </c>
      <c r="D31" s="206">
        <v>2.16</v>
      </c>
      <c r="E31" s="206">
        <v>0</v>
      </c>
      <c r="F31" s="206">
        <v>0</v>
      </c>
      <c r="G31" s="206">
        <v>6.15</v>
      </c>
      <c r="H31" s="206">
        <v>0</v>
      </c>
      <c r="I31" s="206">
        <v>22.42</v>
      </c>
      <c r="J31" s="206">
        <v>0.71</v>
      </c>
      <c r="K31" s="206">
        <v>6.9</v>
      </c>
      <c r="L31" s="206">
        <v>2.74</v>
      </c>
      <c r="M31" s="206">
        <v>0</v>
      </c>
      <c r="N31" s="206">
        <v>1.24</v>
      </c>
      <c r="O31" s="206">
        <v>2.08</v>
      </c>
      <c r="P31" s="206">
        <v>2.79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9.25</v>
      </c>
      <c r="V31" s="206">
        <v>0.22</v>
      </c>
      <c r="W31" s="206">
        <v>0.49</v>
      </c>
      <c r="X31" s="206">
        <v>1.05</v>
      </c>
      <c r="Y31" s="206">
        <v>0</v>
      </c>
      <c r="Z31" s="206">
        <v>2.69</v>
      </c>
      <c r="AA31" s="206">
        <v>0.96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7.3</v>
      </c>
      <c r="D32" s="206">
        <v>2.16</v>
      </c>
      <c r="E32" s="206">
        <v>0</v>
      </c>
      <c r="F32" s="206">
        <v>0</v>
      </c>
      <c r="G32" s="206">
        <v>6.15</v>
      </c>
      <c r="H32" s="206">
        <v>0</v>
      </c>
      <c r="I32" s="206">
        <v>22.42</v>
      </c>
      <c r="J32" s="206">
        <v>0.71</v>
      </c>
      <c r="K32" s="206">
        <v>6.9</v>
      </c>
      <c r="L32" s="206">
        <v>2.74</v>
      </c>
      <c r="M32" s="206">
        <v>0</v>
      </c>
      <c r="N32" s="206">
        <v>1.24</v>
      </c>
      <c r="O32" s="206">
        <v>2.08</v>
      </c>
      <c r="P32" s="206">
        <v>2.79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9.25</v>
      </c>
      <c r="V32" s="206">
        <v>0.22</v>
      </c>
      <c r="W32" s="206">
        <v>0.49</v>
      </c>
      <c r="X32" s="206">
        <v>1.05</v>
      </c>
      <c r="Y32" s="206">
        <v>0</v>
      </c>
      <c r="Z32" s="206">
        <v>2.69</v>
      </c>
      <c r="AA32" s="206">
        <v>0.96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7.3</v>
      </c>
      <c r="D33" s="206">
        <v>2.16</v>
      </c>
      <c r="E33" s="206">
        <v>0</v>
      </c>
      <c r="F33" s="206">
        <v>0</v>
      </c>
      <c r="G33" s="206">
        <v>6.15</v>
      </c>
      <c r="H33" s="206">
        <v>0</v>
      </c>
      <c r="I33" s="206">
        <v>22.42</v>
      </c>
      <c r="J33" s="206">
        <v>0.71</v>
      </c>
      <c r="K33" s="206">
        <v>6.9</v>
      </c>
      <c r="L33" s="206">
        <v>2.69</v>
      </c>
      <c r="M33" s="206">
        <v>0</v>
      </c>
      <c r="N33" s="206">
        <v>1.24</v>
      </c>
      <c r="O33" s="206">
        <v>2.08</v>
      </c>
      <c r="P33" s="206">
        <v>2.79</v>
      </c>
      <c r="Q33" s="206">
        <v>0.14000000000000001</v>
      </c>
      <c r="R33" s="206">
        <v>0.44</v>
      </c>
      <c r="S33" s="206">
        <v>0.14000000000000001</v>
      </c>
      <c r="T33" s="206">
        <v>0.56000000000000005</v>
      </c>
      <c r="U33" s="206">
        <v>9.25</v>
      </c>
      <c r="V33" s="206">
        <v>0.22</v>
      </c>
      <c r="W33" s="206">
        <v>0.49</v>
      </c>
      <c r="X33" s="206">
        <v>1.05</v>
      </c>
      <c r="Y33" s="206">
        <v>0</v>
      </c>
      <c r="Z33" s="206">
        <v>2.69</v>
      </c>
      <c r="AA33" s="206">
        <v>0.96</v>
      </c>
      <c r="AB33" s="206">
        <v>0</v>
      </c>
      <c r="AC33" s="206">
        <v>10.61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7.3</v>
      </c>
      <c r="D34" s="206">
        <v>2.16</v>
      </c>
      <c r="E34" s="206">
        <v>0</v>
      </c>
      <c r="F34" s="206">
        <v>0</v>
      </c>
      <c r="G34" s="206">
        <v>6.15</v>
      </c>
      <c r="H34" s="206">
        <v>0</v>
      </c>
      <c r="I34" s="206">
        <v>22.42</v>
      </c>
      <c r="J34" s="206">
        <v>0.71</v>
      </c>
      <c r="K34" s="206">
        <v>6.9</v>
      </c>
      <c r="L34" s="206">
        <v>2.69</v>
      </c>
      <c r="M34" s="206">
        <v>0</v>
      </c>
      <c r="N34" s="206">
        <v>1.24</v>
      </c>
      <c r="O34" s="206">
        <v>2.08</v>
      </c>
      <c r="P34" s="206">
        <v>2.79</v>
      </c>
      <c r="Q34" s="206">
        <v>0.14000000000000001</v>
      </c>
      <c r="R34" s="206">
        <v>0.44</v>
      </c>
      <c r="S34" s="206">
        <v>0.14000000000000001</v>
      </c>
      <c r="T34" s="206">
        <v>0.56000000000000005</v>
      </c>
      <c r="U34" s="206">
        <v>9.25</v>
      </c>
      <c r="V34" s="206">
        <v>0.22</v>
      </c>
      <c r="W34" s="206">
        <v>0.49</v>
      </c>
      <c r="X34" s="206">
        <v>1.05</v>
      </c>
      <c r="Y34" s="206">
        <v>0</v>
      </c>
      <c r="Z34" s="206">
        <v>2.69</v>
      </c>
      <c r="AA34" s="206">
        <v>0.96</v>
      </c>
      <c r="AB34" s="206">
        <v>0</v>
      </c>
      <c r="AC34" s="206">
        <v>10.61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7.03</v>
      </c>
      <c r="D35" s="206">
        <v>2.16</v>
      </c>
      <c r="E35" s="206">
        <v>0</v>
      </c>
      <c r="F35" s="206">
        <v>0</v>
      </c>
      <c r="G35" s="206">
        <v>6.15</v>
      </c>
      <c r="H35" s="206">
        <v>0</v>
      </c>
      <c r="I35" s="206">
        <v>22.42</v>
      </c>
      <c r="J35" s="206">
        <v>1.83</v>
      </c>
      <c r="K35" s="206">
        <v>6.9</v>
      </c>
      <c r="L35" s="206">
        <v>2.69</v>
      </c>
      <c r="M35" s="206">
        <v>0</v>
      </c>
      <c r="N35" s="206">
        <v>1.24</v>
      </c>
      <c r="O35" s="206">
        <v>2.08</v>
      </c>
      <c r="P35" s="206">
        <v>2.79</v>
      </c>
      <c r="Q35" s="206">
        <v>0.14000000000000001</v>
      </c>
      <c r="R35" s="206">
        <v>0.44</v>
      </c>
      <c r="S35" s="206">
        <v>0.14000000000000001</v>
      </c>
      <c r="T35" s="206">
        <v>0.56000000000000005</v>
      </c>
      <c r="U35" s="206">
        <v>9.25</v>
      </c>
      <c r="V35" s="206">
        <v>0.22</v>
      </c>
      <c r="W35" s="206">
        <v>0.49</v>
      </c>
      <c r="X35" s="206">
        <v>1.05</v>
      </c>
      <c r="Y35" s="206">
        <v>0</v>
      </c>
      <c r="Z35" s="206">
        <v>2.69</v>
      </c>
      <c r="AA35" s="206">
        <v>0.96</v>
      </c>
      <c r="AB35" s="206">
        <v>0</v>
      </c>
      <c r="AC35" s="206">
        <v>10.61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7.03</v>
      </c>
      <c r="D36" s="206">
        <v>2.16</v>
      </c>
      <c r="E36" s="206">
        <v>0</v>
      </c>
      <c r="F36" s="206">
        <v>0</v>
      </c>
      <c r="G36" s="206">
        <v>6.15</v>
      </c>
      <c r="H36" s="206">
        <v>0</v>
      </c>
      <c r="I36" s="206">
        <v>20.58</v>
      </c>
      <c r="J36" s="206">
        <v>2.82</v>
      </c>
      <c r="K36" s="206">
        <v>6.9</v>
      </c>
      <c r="L36" s="206">
        <v>2.69</v>
      </c>
      <c r="M36" s="206">
        <v>0</v>
      </c>
      <c r="N36" s="206">
        <v>1.24</v>
      </c>
      <c r="O36" s="206">
        <v>2.08</v>
      </c>
      <c r="P36" s="206">
        <v>2.79</v>
      </c>
      <c r="Q36" s="206">
        <v>0.14000000000000001</v>
      </c>
      <c r="R36" s="206">
        <v>0.44</v>
      </c>
      <c r="S36" s="206">
        <v>0.14000000000000001</v>
      </c>
      <c r="T36" s="206">
        <v>0.56000000000000005</v>
      </c>
      <c r="U36" s="206">
        <v>9.25</v>
      </c>
      <c r="V36" s="206">
        <v>0.22</v>
      </c>
      <c r="W36" s="206">
        <v>0.49</v>
      </c>
      <c r="X36" s="206">
        <v>1.05</v>
      </c>
      <c r="Y36" s="206">
        <v>0</v>
      </c>
      <c r="Z36" s="206">
        <v>2.69</v>
      </c>
      <c r="AA36" s="206">
        <v>0.96</v>
      </c>
      <c r="AB36" s="206">
        <v>0</v>
      </c>
      <c r="AC36" s="206">
        <v>10.61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7.03</v>
      </c>
      <c r="D37" s="206">
        <v>2.16</v>
      </c>
      <c r="E37" s="206">
        <v>0</v>
      </c>
      <c r="F37" s="206">
        <v>0</v>
      </c>
      <c r="G37" s="206">
        <v>6.15</v>
      </c>
      <c r="H37" s="206">
        <v>0</v>
      </c>
      <c r="I37" s="206">
        <v>18.61</v>
      </c>
      <c r="J37" s="206">
        <v>2.82</v>
      </c>
      <c r="K37" s="206">
        <v>6.9</v>
      </c>
      <c r="L37" s="206">
        <v>2.69</v>
      </c>
      <c r="M37" s="206">
        <v>0</v>
      </c>
      <c r="N37" s="206">
        <v>1.24</v>
      </c>
      <c r="O37" s="206">
        <v>2.08</v>
      </c>
      <c r="P37" s="206">
        <v>2.79</v>
      </c>
      <c r="Q37" s="206">
        <v>0.14000000000000001</v>
      </c>
      <c r="R37" s="206">
        <v>0.44</v>
      </c>
      <c r="S37" s="206">
        <v>0.14000000000000001</v>
      </c>
      <c r="T37" s="206">
        <v>0.56000000000000005</v>
      </c>
      <c r="U37" s="206">
        <v>9.25</v>
      </c>
      <c r="V37" s="206">
        <v>0.22</v>
      </c>
      <c r="W37" s="206">
        <v>0.49</v>
      </c>
      <c r="X37" s="206">
        <v>1.05</v>
      </c>
      <c r="Y37" s="206">
        <v>0</v>
      </c>
      <c r="Z37" s="206">
        <v>2.69</v>
      </c>
      <c r="AA37" s="206">
        <v>0.96</v>
      </c>
      <c r="AB37" s="206">
        <v>0</v>
      </c>
      <c r="AC37" s="206">
        <v>10.61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7.03</v>
      </c>
      <c r="D38" s="206">
        <v>2.16</v>
      </c>
      <c r="E38" s="206">
        <v>0</v>
      </c>
      <c r="F38" s="206">
        <v>0</v>
      </c>
      <c r="G38" s="206">
        <v>6.15</v>
      </c>
      <c r="H38" s="206">
        <v>0</v>
      </c>
      <c r="I38" s="206">
        <v>18.61</v>
      </c>
      <c r="J38" s="206">
        <v>2.82</v>
      </c>
      <c r="K38" s="206">
        <v>6.9</v>
      </c>
      <c r="L38" s="206">
        <v>2.69</v>
      </c>
      <c r="M38" s="206">
        <v>0</v>
      </c>
      <c r="N38" s="206">
        <v>1.24</v>
      </c>
      <c r="O38" s="206">
        <v>2.08</v>
      </c>
      <c r="P38" s="206">
        <v>2.79</v>
      </c>
      <c r="Q38" s="206">
        <v>0.14000000000000001</v>
      </c>
      <c r="R38" s="206">
        <v>0.44</v>
      </c>
      <c r="S38" s="206">
        <v>0.14000000000000001</v>
      </c>
      <c r="T38" s="206">
        <v>0.56000000000000005</v>
      </c>
      <c r="U38" s="206">
        <v>9.25</v>
      </c>
      <c r="V38" s="206">
        <v>0.22</v>
      </c>
      <c r="W38" s="206">
        <v>0.49</v>
      </c>
      <c r="X38" s="206">
        <v>1.05</v>
      </c>
      <c r="Y38" s="206">
        <v>0</v>
      </c>
      <c r="Z38" s="206">
        <v>2.69</v>
      </c>
      <c r="AA38" s="206">
        <v>0.96</v>
      </c>
      <c r="AB38" s="206">
        <v>0</v>
      </c>
      <c r="AC38" s="206">
        <v>10.61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7.03</v>
      </c>
      <c r="D39" s="206">
        <v>2.16</v>
      </c>
      <c r="E39" s="206">
        <v>0</v>
      </c>
      <c r="F39" s="206">
        <v>0</v>
      </c>
      <c r="G39" s="206">
        <v>0</v>
      </c>
      <c r="H39" s="206">
        <v>0</v>
      </c>
      <c r="I39" s="206">
        <v>18.61</v>
      </c>
      <c r="J39" s="206">
        <v>2.82</v>
      </c>
      <c r="K39" s="206">
        <v>6.9</v>
      </c>
      <c r="L39" s="206">
        <v>2.69</v>
      </c>
      <c r="M39" s="206">
        <v>0</v>
      </c>
      <c r="N39" s="206">
        <v>1.24</v>
      </c>
      <c r="O39" s="206">
        <v>2.08</v>
      </c>
      <c r="P39" s="206">
        <v>2.79</v>
      </c>
      <c r="Q39" s="206">
        <v>0.14000000000000001</v>
      </c>
      <c r="R39" s="206">
        <v>0.44</v>
      </c>
      <c r="S39" s="206">
        <v>0.14000000000000001</v>
      </c>
      <c r="T39" s="206">
        <v>0.56000000000000005</v>
      </c>
      <c r="U39" s="206">
        <v>9.25</v>
      </c>
      <c r="V39" s="206">
        <v>0.22</v>
      </c>
      <c r="W39" s="206">
        <v>0.49</v>
      </c>
      <c r="X39" s="206">
        <v>1.05</v>
      </c>
      <c r="Y39" s="206">
        <v>0</v>
      </c>
      <c r="Z39" s="206">
        <v>2.69</v>
      </c>
      <c r="AA39" s="206">
        <v>0.96</v>
      </c>
      <c r="AB39" s="206">
        <v>0</v>
      </c>
      <c r="AC39" s="206">
        <v>0.23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7.03</v>
      </c>
      <c r="D40" s="206">
        <v>2.16</v>
      </c>
      <c r="E40" s="206">
        <v>0</v>
      </c>
      <c r="F40" s="206">
        <v>0</v>
      </c>
      <c r="G40" s="206">
        <v>0</v>
      </c>
      <c r="H40" s="206">
        <v>0</v>
      </c>
      <c r="I40" s="206">
        <v>18.61</v>
      </c>
      <c r="J40" s="206">
        <v>2.82</v>
      </c>
      <c r="K40" s="206">
        <v>6.9</v>
      </c>
      <c r="L40" s="206">
        <v>2.69</v>
      </c>
      <c r="M40" s="206">
        <v>0</v>
      </c>
      <c r="N40" s="206">
        <v>1.24</v>
      </c>
      <c r="O40" s="206">
        <v>2.08</v>
      </c>
      <c r="P40" s="206">
        <v>2.79</v>
      </c>
      <c r="Q40" s="206">
        <v>0.14000000000000001</v>
      </c>
      <c r="R40" s="206">
        <v>0.44</v>
      </c>
      <c r="S40" s="206">
        <v>0.14000000000000001</v>
      </c>
      <c r="T40" s="206">
        <v>0.56000000000000005</v>
      </c>
      <c r="U40" s="206">
        <v>9.25</v>
      </c>
      <c r="V40" s="206">
        <v>0.22</v>
      </c>
      <c r="W40" s="206">
        <v>0.49</v>
      </c>
      <c r="X40" s="206">
        <v>1.05</v>
      </c>
      <c r="Y40" s="206">
        <v>0</v>
      </c>
      <c r="Z40" s="206">
        <v>2.69</v>
      </c>
      <c r="AA40" s="206">
        <v>0.96</v>
      </c>
      <c r="AB40" s="206">
        <v>0</v>
      </c>
      <c r="AC40" s="206">
        <v>0.23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7.03</v>
      </c>
      <c r="D41" s="206">
        <v>2.16</v>
      </c>
      <c r="E41" s="206">
        <v>0</v>
      </c>
      <c r="F41" s="206">
        <v>0</v>
      </c>
      <c r="G41" s="206">
        <v>0</v>
      </c>
      <c r="H41" s="206">
        <v>0</v>
      </c>
      <c r="I41" s="206">
        <v>18.61</v>
      </c>
      <c r="J41" s="206">
        <v>2.82</v>
      </c>
      <c r="K41" s="206">
        <v>6.9</v>
      </c>
      <c r="L41" s="206">
        <v>2.69</v>
      </c>
      <c r="M41" s="206">
        <v>0</v>
      </c>
      <c r="N41" s="206">
        <v>1.24</v>
      </c>
      <c r="O41" s="206">
        <v>2.08</v>
      </c>
      <c r="P41" s="206">
        <v>2.79</v>
      </c>
      <c r="Q41" s="206">
        <v>0.14000000000000001</v>
      </c>
      <c r="R41" s="206">
        <v>0.44</v>
      </c>
      <c r="S41" s="206">
        <v>0.14000000000000001</v>
      </c>
      <c r="T41" s="206">
        <v>0.56000000000000005</v>
      </c>
      <c r="U41" s="206">
        <v>9.25</v>
      </c>
      <c r="V41" s="206">
        <v>0.22</v>
      </c>
      <c r="W41" s="206">
        <v>0.49</v>
      </c>
      <c r="X41" s="206">
        <v>1.05</v>
      </c>
      <c r="Y41" s="206">
        <v>0</v>
      </c>
      <c r="Z41" s="206">
        <v>2.69</v>
      </c>
      <c r="AA41" s="206">
        <v>0.96</v>
      </c>
      <c r="AB41" s="206">
        <v>0</v>
      </c>
      <c r="AC41" s="206">
        <v>10.61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7.03</v>
      </c>
      <c r="D42" s="206">
        <v>2.16</v>
      </c>
      <c r="E42" s="206">
        <v>0</v>
      </c>
      <c r="F42" s="206">
        <v>0</v>
      </c>
      <c r="G42" s="206">
        <v>0</v>
      </c>
      <c r="H42" s="206">
        <v>0</v>
      </c>
      <c r="I42" s="206">
        <v>18.61</v>
      </c>
      <c r="J42" s="206">
        <v>2.82</v>
      </c>
      <c r="K42" s="206">
        <v>6.9</v>
      </c>
      <c r="L42" s="206">
        <v>2.69</v>
      </c>
      <c r="M42" s="206">
        <v>0</v>
      </c>
      <c r="N42" s="206">
        <v>1.24</v>
      </c>
      <c r="O42" s="206">
        <v>2.08</v>
      </c>
      <c r="P42" s="206">
        <v>2.79</v>
      </c>
      <c r="Q42" s="206">
        <v>0.14000000000000001</v>
      </c>
      <c r="R42" s="206">
        <v>0.44</v>
      </c>
      <c r="S42" s="206">
        <v>0.14000000000000001</v>
      </c>
      <c r="T42" s="206">
        <v>0.56000000000000005</v>
      </c>
      <c r="U42" s="206">
        <v>9.25</v>
      </c>
      <c r="V42" s="206">
        <v>0.22</v>
      </c>
      <c r="W42" s="206">
        <v>0.49</v>
      </c>
      <c r="X42" s="206">
        <v>1.05</v>
      </c>
      <c r="Y42" s="206">
        <v>0</v>
      </c>
      <c r="Z42" s="206">
        <v>2.69</v>
      </c>
      <c r="AA42" s="206">
        <v>0.96</v>
      </c>
      <c r="AB42" s="206">
        <v>0</v>
      </c>
      <c r="AC42" s="206">
        <v>10.61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7.03</v>
      </c>
      <c r="D43" s="206">
        <v>2.16</v>
      </c>
      <c r="E43" s="206">
        <v>0</v>
      </c>
      <c r="F43" s="206">
        <v>0</v>
      </c>
      <c r="G43" s="206">
        <v>0</v>
      </c>
      <c r="H43" s="206">
        <v>0</v>
      </c>
      <c r="I43" s="206">
        <v>18.61</v>
      </c>
      <c r="J43" s="206">
        <v>2.82</v>
      </c>
      <c r="K43" s="206">
        <v>6.9</v>
      </c>
      <c r="L43" s="206">
        <v>2.74</v>
      </c>
      <c r="M43" s="206">
        <v>0</v>
      </c>
      <c r="N43" s="206">
        <v>1.24</v>
      </c>
      <c r="O43" s="206">
        <v>2.08</v>
      </c>
      <c r="P43" s="206">
        <v>2.79</v>
      </c>
      <c r="Q43" s="206">
        <v>0.14000000000000001</v>
      </c>
      <c r="R43" s="206">
        <v>0.44</v>
      </c>
      <c r="S43" s="206">
        <v>0.14000000000000001</v>
      </c>
      <c r="T43" s="206">
        <v>0.56000000000000005</v>
      </c>
      <c r="U43" s="206">
        <v>9.25</v>
      </c>
      <c r="V43" s="206">
        <v>0.22</v>
      </c>
      <c r="W43" s="206">
        <v>0.49</v>
      </c>
      <c r="X43" s="206">
        <v>1.05</v>
      </c>
      <c r="Y43" s="206">
        <v>0</v>
      </c>
      <c r="Z43" s="206">
        <v>2.69</v>
      </c>
      <c r="AA43" s="206">
        <v>0.96</v>
      </c>
      <c r="AB43" s="206">
        <v>0</v>
      </c>
      <c r="AC43" s="206">
        <v>10.61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7.03</v>
      </c>
      <c r="D44" s="206">
        <v>2.16</v>
      </c>
      <c r="E44" s="206">
        <v>0</v>
      </c>
      <c r="F44" s="206">
        <v>0</v>
      </c>
      <c r="G44" s="206">
        <v>0</v>
      </c>
      <c r="H44" s="206">
        <v>0</v>
      </c>
      <c r="I44" s="206">
        <v>18.61</v>
      </c>
      <c r="J44" s="206">
        <v>2.82</v>
      </c>
      <c r="K44" s="206">
        <v>6.9</v>
      </c>
      <c r="L44" s="206">
        <v>2.74</v>
      </c>
      <c r="M44" s="206">
        <v>0</v>
      </c>
      <c r="N44" s="206">
        <v>1.24</v>
      </c>
      <c r="O44" s="206">
        <v>2.08</v>
      </c>
      <c r="P44" s="206">
        <v>2.79</v>
      </c>
      <c r="Q44" s="206">
        <v>0.14000000000000001</v>
      </c>
      <c r="R44" s="206">
        <v>0.44</v>
      </c>
      <c r="S44" s="206">
        <v>0.14000000000000001</v>
      </c>
      <c r="T44" s="206">
        <v>0.56000000000000005</v>
      </c>
      <c r="U44" s="206">
        <v>9.25</v>
      </c>
      <c r="V44" s="206">
        <v>0.22</v>
      </c>
      <c r="W44" s="206">
        <v>0.49</v>
      </c>
      <c r="X44" s="206">
        <v>1.05</v>
      </c>
      <c r="Y44" s="206">
        <v>0</v>
      </c>
      <c r="Z44" s="206">
        <v>2.69</v>
      </c>
      <c r="AA44" s="206">
        <v>0.96</v>
      </c>
      <c r="AB44" s="206">
        <v>0</v>
      </c>
      <c r="AC44" s="206">
        <v>10.61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7.03</v>
      </c>
      <c r="D45" s="206">
        <v>2.16</v>
      </c>
      <c r="E45" s="206">
        <v>0</v>
      </c>
      <c r="F45" s="206">
        <v>0</v>
      </c>
      <c r="G45" s="206">
        <v>0</v>
      </c>
      <c r="H45" s="206">
        <v>0</v>
      </c>
      <c r="I45" s="206">
        <v>19.32</v>
      </c>
      <c r="J45" s="206">
        <v>0.71</v>
      </c>
      <c r="K45" s="206">
        <v>6.9</v>
      </c>
      <c r="L45" s="206">
        <v>2.74</v>
      </c>
      <c r="M45" s="206">
        <v>0</v>
      </c>
      <c r="N45" s="206">
        <v>1.24</v>
      </c>
      <c r="O45" s="206">
        <v>2.08</v>
      </c>
      <c r="P45" s="206">
        <v>2.79</v>
      </c>
      <c r="Q45" s="206">
        <v>0.14000000000000001</v>
      </c>
      <c r="R45" s="206">
        <v>0.44</v>
      </c>
      <c r="S45" s="206">
        <v>0.14000000000000001</v>
      </c>
      <c r="T45" s="206">
        <v>0.56000000000000005</v>
      </c>
      <c r="U45" s="206">
        <v>9.25</v>
      </c>
      <c r="V45" s="206">
        <v>0.22</v>
      </c>
      <c r="W45" s="206">
        <v>0.49</v>
      </c>
      <c r="X45" s="206">
        <v>1.05</v>
      </c>
      <c r="Y45" s="206">
        <v>0</v>
      </c>
      <c r="Z45" s="206">
        <v>2.69</v>
      </c>
      <c r="AA45" s="206">
        <v>0.96</v>
      </c>
      <c r="AB45" s="206">
        <v>0</v>
      </c>
      <c r="AC45" s="206">
        <v>10.61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7.03</v>
      </c>
      <c r="D46" s="206">
        <v>2.16</v>
      </c>
      <c r="E46" s="206">
        <v>0</v>
      </c>
      <c r="F46" s="206">
        <v>0</v>
      </c>
      <c r="G46" s="206">
        <v>0</v>
      </c>
      <c r="H46" s="206">
        <v>0</v>
      </c>
      <c r="I46" s="206">
        <v>19.32</v>
      </c>
      <c r="J46" s="206">
        <v>0.71</v>
      </c>
      <c r="K46" s="206">
        <v>6.9</v>
      </c>
      <c r="L46" s="206">
        <v>2.74</v>
      </c>
      <c r="M46" s="206">
        <v>0</v>
      </c>
      <c r="N46" s="206">
        <v>1.24</v>
      </c>
      <c r="O46" s="206">
        <v>2.08</v>
      </c>
      <c r="P46" s="206">
        <v>2.79</v>
      </c>
      <c r="Q46" s="206">
        <v>0.14000000000000001</v>
      </c>
      <c r="R46" s="206">
        <v>0.44</v>
      </c>
      <c r="S46" s="206">
        <v>0.14000000000000001</v>
      </c>
      <c r="T46" s="206">
        <v>0.56000000000000005</v>
      </c>
      <c r="U46" s="206">
        <v>9.25</v>
      </c>
      <c r="V46" s="206">
        <v>0.22</v>
      </c>
      <c r="W46" s="206">
        <v>0.49</v>
      </c>
      <c r="X46" s="206">
        <v>1.05</v>
      </c>
      <c r="Y46" s="206">
        <v>0</v>
      </c>
      <c r="Z46" s="206">
        <v>2.69</v>
      </c>
      <c r="AA46" s="206">
        <v>0.96</v>
      </c>
      <c r="AB46" s="206">
        <v>0</v>
      </c>
      <c r="AC46" s="206">
        <v>10.61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7.03</v>
      </c>
      <c r="D47" s="206">
        <v>2.16</v>
      </c>
      <c r="E47" s="206">
        <v>0</v>
      </c>
      <c r="F47" s="206">
        <v>0</v>
      </c>
      <c r="G47" s="206">
        <v>0</v>
      </c>
      <c r="H47" s="206">
        <v>0</v>
      </c>
      <c r="I47" s="206">
        <v>19.32</v>
      </c>
      <c r="J47" s="206">
        <v>0.71</v>
      </c>
      <c r="K47" s="206">
        <v>6.9</v>
      </c>
      <c r="L47" s="206">
        <v>2.74</v>
      </c>
      <c r="M47" s="206">
        <v>0</v>
      </c>
      <c r="N47" s="206">
        <v>1.24</v>
      </c>
      <c r="O47" s="206">
        <v>2.08</v>
      </c>
      <c r="P47" s="206">
        <v>0.57999999999999996</v>
      </c>
      <c r="Q47" s="206">
        <v>0.14000000000000001</v>
      </c>
      <c r="R47" s="206">
        <v>0.44</v>
      </c>
      <c r="S47" s="206">
        <v>0.14000000000000001</v>
      </c>
      <c r="T47" s="206">
        <v>0.56000000000000005</v>
      </c>
      <c r="U47" s="206">
        <v>9.25</v>
      </c>
      <c r="V47" s="206">
        <v>0.22</v>
      </c>
      <c r="W47" s="206">
        <v>0.49</v>
      </c>
      <c r="X47" s="206">
        <v>1.05</v>
      </c>
      <c r="Y47" s="206">
        <v>0</v>
      </c>
      <c r="Z47" s="206">
        <v>2.79</v>
      </c>
      <c r="AA47" s="206">
        <v>0.96</v>
      </c>
      <c r="AB47" s="206">
        <v>0</v>
      </c>
      <c r="AC47" s="206">
        <v>10.61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7.03</v>
      </c>
      <c r="D48" s="206">
        <v>2.16</v>
      </c>
      <c r="E48" s="206">
        <v>0</v>
      </c>
      <c r="F48" s="206">
        <v>0</v>
      </c>
      <c r="G48" s="206">
        <v>0</v>
      </c>
      <c r="H48" s="206">
        <v>0</v>
      </c>
      <c r="I48" s="206">
        <v>19.32</v>
      </c>
      <c r="J48" s="206">
        <v>0.71</v>
      </c>
      <c r="K48" s="206">
        <v>6.9</v>
      </c>
      <c r="L48" s="206">
        <v>2.74</v>
      </c>
      <c r="M48" s="206">
        <v>0</v>
      </c>
      <c r="N48" s="206">
        <v>1.24</v>
      </c>
      <c r="O48" s="206">
        <v>2.08</v>
      </c>
      <c r="P48" s="206">
        <v>0.57999999999999996</v>
      </c>
      <c r="Q48" s="206">
        <v>0.14000000000000001</v>
      </c>
      <c r="R48" s="206">
        <v>0.44</v>
      </c>
      <c r="S48" s="206">
        <v>0.14000000000000001</v>
      </c>
      <c r="T48" s="206">
        <v>0.56000000000000005</v>
      </c>
      <c r="U48" s="206">
        <v>9.25</v>
      </c>
      <c r="V48" s="206">
        <v>0.22</v>
      </c>
      <c r="W48" s="206">
        <v>0.49</v>
      </c>
      <c r="X48" s="206">
        <v>1.05</v>
      </c>
      <c r="Y48" s="206">
        <v>0</v>
      </c>
      <c r="Z48" s="206">
        <v>2.79</v>
      </c>
      <c r="AA48" s="206">
        <v>0.96</v>
      </c>
      <c r="AB48" s="206">
        <v>0</v>
      </c>
      <c r="AC48" s="206">
        <v>10.61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7.6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7.03</v>
      </c>
      <c r="D49" s="206">
        <v>2.16</v>
      </c>
      <c r="E49" s="206">
        <v>0</v>
      </c>
      <c r="F49" s="206">
        <v>0</v>
      </c>
      <c r="G49" s="206">
        <v>0</v>
      </c>
      <c r="H49" s="206">
        <v>0</v>
      </c>
      <c r="I49" s="206">
        <v>22.14</v>
      </c>
      <c r="J49" s="206">
        <v>0.71</v>
      </c>
      <c r="K49" s="206">
        <v>6.9</v>
      </c>
      <c r="L49" s="206">
        <v>2.74</v>
      </c>
      <c r="M49" s="206">
        <v>0</v>
      </c>
      <c r="N49" s="206">
        <v>1.24</v>
      </c>
      <c r="O49" s="206">
        <v>2.08</v>
      </c>
      <c r="P49" s="206">
        <v>0.57999999999999996</v>
      </c>
      <c r="Q49" s="206">
        <v>0.14000000000000001</v>
      </c>
      <c r="R49" s="206">
        <v>0.44</v>
      </c>
      <c r="S49" s="206">
        <v>0.14000000000000001</v>
      </c>
      <c r="T49" s="206">
        <v>0.56000000000000005</v>
      </c>
      <c r="U49" s="206">
        <v>9.25</v>
      </c>
      <c r="V49" s="206">
        <v>0.22</v>
      </c>
      <c r="W49" s="206">
        <v>0.49</v>
      </c>
      <c r="X49" s="206">
        <v>1.05</v>
      </c>
      <c r="Y49" s="206">
        <v>0</v>
      </c>
      <c r="Z49" s="206">
        <v>2.79</v>
      </c>
      <c r="AA49" s="206">
        <v>0.96</v>
      </c>
      <c r="AB49" s="206">
        <v>0</v>
      </c>
      <c r="AC49" s="206">
        <v>10.61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7.6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7.03</v>
      </c>
      <c r="D50" s="206">
        <v>2.16</v>
      </c>
      <c r="E50" s="206">
        <v>0</v>
      </c>
      <c r="F50" s="206">
        <v>0</v>
      </c>
      <c r="G50" s="206">
        <v>0</v>
      </c>
      <c r="H50" s="206">
        <v>0</v>
      </c>
      <c r="I50" s="206">
        <v>22.14</v>
      </c>
      <c r="J50" s="206">
        <v>0.71</v>
      </c>
      <c r="K50" s="206">
        <v>6.9</v>
      </c>
      <c r="L50" s="206">
        <v>2.74</v>
      </c>
      <c r="M50" s="206">
        <v>0</v>
      </c>
      <c r="N50" s="206">
        <v>1.24</v>
      </c>
      <c r="O50" s="206">
        <v>2.08</v>
      </c>
      <c r="P50" s="206">
        <v>0.57999999999999996</v>
      </c>
      <c r="Q50" s="206">
        <v>0.14000000000000001</v>
      </c>
      <c r="R50" s="206">
        <v>0.44</v>
      </c>
      <c r="S50" s="206">
        <v>0.14000000000000001</v>
      </c>
      <c r="T50" s="206">
        <v>0.56000000000000005</v>
      </c>
      <c r="U50" s="206">
        <v>9.25</v>
      </c>
      <c r="V50" s="206">
        <v>0.22</v>
      </c>
      <c r="W50" s="206">
        <v>0.49</v>
      </c>
      <c r="X50" s="206">
        <v>1.05</v>
      </c>
      <c r="Y50" s="206">
        <v>0</v>
      </c>
      <c r="Z50" s="206">
        <v>2.79</v>
      </c>
      <c r="AA50" s="206">
        <v>0.96</v>
      </c>
      <c r="AB50" s="206">
        <v>0</v>
      </c>
      <c r="AC50" s="206">
        <v>10.61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7.6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9.19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22.14</v>
      </c>
      <c r="J51" s="206">
        <v>0.71</v>
      </c>
      <c r="K51" s="206">
        <v>6.9</v>
      </c>
      <c r="L51" s="206">
        <v>2.74</v>
      </c>
      <c r="M51" s="206">
        <v>0</v>
      </c>
      <c r="N51" s="206">
        <v>1.24</v>
      </c>
      <c r="O51" s="206">
        <v>2.08</v>
      </c>
      <c r="P51" s="206">
        <v>0.57999999999999996</v>
      </c>
      <c r="Q51" s="206">
        <v>0.23</v>
      </c>
      <c r="R51" s="206">
        <v>0.44</v>
      </c>
      <c r="S51" s="206">
        <v>0.14000000000000001</v>
      </c>
      <c r="T51" s="206">
        <v>0.56000000000000005</v>
      </c>
      <c r="U51" s="206">
        <v>9.25</v>
      </c>
      <c r="V51" s="206">
        <v>0.22</v>
      </c>
      <c r="W51" s="206">
        <v>0.49</v>
      </c>
      <c r="X51" s="206">
        <v>1.05</v>
      </c>
      <c r="Y51" s="206">
        <v>0</v>
      </c>
      <c r="Z51" s="206">
        <v>2.79</v>
      </c>
      <c r="AA51" s="206">
        <v>0.96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9.19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22.14</v>
      </c>
      <c r="J52" s="206">
        <v>0.71</v>
      </c>
      <c r="K52" s="206">
        <v>6.9</v>
      </c>
      <c r="L52" s="206">
        <v>2.74</v>
      </c>
      <c r="M52" s="206">
        <v>0</v>
      </c>
      <c r="N52" s="206">
        <v>1.24</v>
      </c>
      <c r="O52" s="206">
        <v>2.08</v>
      </c>
      <c r="P52" s="206">
        <v>0.57999999999999996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9.25</v>
      </c>
      <c r="V52" s="206">
        <v>0.22</v>
      </c>
      <c r="W52" s="206">
        <v>0.49</v>
      </c>
      <c r="X52" s="206">
        <v>1.05</v>
      </c>
      <c r="Y52" s="206">
        <v>0</v>
      </c>
      <c r="Z52" s="206">
        <v>2.79</v>
      </c>
      <c r="AA52" s="206">
        <v>0.96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9.19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22.14</v>
      </c>
      <c r="J53" s="206">
        <v>0.71</v>
      </c>
      <c r="K53" s="206">
        <v>6.9</v>
      </c>
      <c r="L53" s="206">
        <v>2.74</v>
      </c>
      <c r="M53" s="206">
        <v>0</v>
      </c>
      <c r="N53" s="206">
        <v>1.24</v>
      </c>
      <c r="O53" s="206">
        <v>2.08</v>
      </c>
      <c r="P53" s="206">
        <v>0.57999999999999996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9.25</v>
      </c>
      <c r="V53" s="206">
        <v>0.22</v>
      </c>
      <c r="W53" s="206">
        <v>0.49</v>
      </c>
      <c r="X53" s="206">
        <v>1.05</v>
      </c>
      <c r="Y53" s="206">
        <v>0</v>
      </c>
      <c r="Z53" s="206">
        <v>2.79</v>
      </c>
      <c r="AA53" s="206">
        <v>0.96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9.19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22.14</v>
      </c>
      <c r="J54" s="206">
        <v>0.71</v>
      </c>
      <c r="K54" s="206">
        <v>6.9</v>
      </c>
      <c r="L54" s="206">
        <v>2.74</v>
      </c>
      <c r="M54" s="206">
        <v>0</v>
      </c>
      <c r="N54" s="206">
        <v>1.24</v>
      </c>
      <c r="O54" s="206">
        <v>2.08</v>
      </c>
      <c r="P54" s="206">
        <v>0.57999999999999996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9.25</v>
      </c>
      <c r="V54" s="206">
        <v>0.22</v>
      </c>
      <c r="W54" s="206">
        <v>0.49</v>
      </c>
      <c r="X54" s="206">
        <v>1.05</v>
      </c>
      <c r="Y54" s="206">
        <v>0</v>
      </c>
      <c r="Z54" s="206">
        <v>2.79</v>
      </c>
      <c r="AA54" s="206">
        <v>0.96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9.19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22.14</v>
      </c>
      <c r="J55" s="206">
        <v>0.71</v>
      </c>
      <c r="K55" s="206">
        <v>6.9</v>
      </c>
      <c r="L55" s="206">
        <v>2.74</v>
      </c>
      <c r="M55" s="206">
        <v>0</v>
      </c>
      <c r="N55" s="206">
        <v>1.24</v>
      </c>
      <c r="O55" s="206">
        <v>2.08</v>
      </c>
      <c r="P55" s="206">
        <v>0.57999999999999996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9.25</v>
      </c>
      <c r="V55" s="206">
        <v>0.22</v>
      </c>
      <c r="W55" s="206">
        <v>0.49</v>
      </c>
      <c r="X55" s="206">
        <v>1.05</v>
      </c>
      <c r="Y55" s="206">
        <v>0</v>
      </c>
      <c r="Z55" s="206">
        <v>2.79</v>
      </c>
      <c r="AA55" s="206">
        <v>0.96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9.19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22.14</v>
      </c>
      <c r="J56" s="206">
        <v>0.71</v>
      </c>
      <c r="K56" s="206">
        <v>6.9</v>
      </c>
      <c r="L56" s="206">
        <v>2.74</v>
      </c>
      <c r="M56" s="206">
        <v>0</v>
      </c>
      <c r="N56" s="206">
        <v>1.24</v>
      </c>
      <c r="O56" s="206">
        <v>2.08</v>
      </c>
      <c r="P56" s="206">
        <v>0.57999999999999996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9.25</v>
      </c>
      <c r="V56" s="206">
        <v>0.22</v>
      </c>
      <c r="W56" s="206">
        <v>0.49</v>
      </c>
      <c r="X56" s="206">
        <v>1.05</v>
      </c>
      <c r="Y56" s="206">
        <v>0</v>
      </c>
      <c r="Z56" s="206">
        <v>2.79</v>
      </c>
      <c r="AA56" s="206">
        <v>0.96</v>
      </c>
      <c r="AB56" s="206">
        <v>0</v>
      </c>
      <c r="AC56" s="206">
        <v>-0.26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9.19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22.14</v>
      </c>
      <c r="J57" s="206">
        <v>0.71</v>
      </c>
      <c r="K57" s="206">
        <v>6.9</v>
      </c>
      <c r="L57" s="206">
        <v>2.74</v>
      </c>
      <c r="M57" s="206">
        <v>0</v>
      </c>
      <c r="N57" s="206">
        <v>1.24</v>
      </c>
      <c r="O57" s="206">
        <v>2.08</v>
      </c>
      <c r="P57" s="206">
        <v>0.57999999999999996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9.25</v>
      </c>
      <c r="V57" s="206">
        <v>0.22</v>
      </c>
      <c r="W57" s="206">
        <v>0.49</v>
      </c>
      <c r="X57" s="206">
        <v>1.05</v>
      </c>
      <c r="Y57" s="206">
        <v>0</v>
      </c>
      <c r="Z57" s="206">
        <v>2.79</v>
      </c>
      <c r="AA57" s="206">
        <v>0.96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9.19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22.14</v>
      </c>
      <c r="J58" s="206">
        <v>0.71</v>
      </c>
      <c r="K58" s="206">
        <v>6.9</v>
      </c>
      <c r="L58" s="206">
        <v>2.74</v>
      </c>
      <c r="M58" s="206">
        <v>0</v>
      </c>
      <c r="N58" s="206">
        <v>1.24</v>
      </c>
      <c r="O58" s="206">
        <v>2.08</v>
      </c>
      <c r="P58" s="206">
        <v>0.57999999999999996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9.25</v>
      </c>
      <c r="V58" s="206">
        <v>0.22</v>
      </c>
      <c r="W58" s="206">
        <v>0.49</v>
      </c>
      <c r="X58" s="206">
        <v>1.05</v>
      </c>
      <c r="Y58" s="206">
        <v>0</v>
      </c>
      <c r="Z58" s="206">
        <v>2.79</v>
      </c>
      <c r="AA58" s="206">
        <v>0.96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9.19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22.14</v>
      </c>
      <c r="J59" s="206">
        <v>0.71</v>
      </c>
      <c r="K59" s="206">
        <v>6.9</v>
      </c>
      <c r="L59" s="206">
        <v>5.74</v>
      </c>
      <c r="M59" s="206">
        <v>0</v>
      </c>
      <c r="N59" s="206">
        <v>1.24</v>
      </c>
      <c r="O59" s="206">
        <v>2.08</v>
      </c>
      <c r="P59" s="206">
        <v>0.57999999999999996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9.25</v>
      </c>
      <c r="V59" s="206">
        <v>0.22</v>
      </c>
      <c r="W59" s="206">
        <v>0.49</v>
      </c>
      <c r="X59" s="206">
        <v>1.05</v>
      </c>
      <c r="Y59" s="206">
        <v>0</v>
      </c>
      <c r="Z59" s="206">
        <v>2.79</v>
      </c>
      <c r="AA59" s="206">
        <v>0.96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9.19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22.14</v>
      </c>
      <c r="J60" s="206">
        <v>0.71</v>
      </c>
      <c r="K60" s="206">
        <v>6.9</v>
      </c>
      <c r="L60" s="206">
        <v>2.74</v>
      </c>
      <c r="M60" s="206">
        <v>0</v>
      </c>
      <c r="N60" s="206">
        <v>1.24</v>
      </c>
      <c r="O60" s="206">
        <v>2.08</v>
      </c>
      <c r="P60" s="206">
        <v>0.57999999999999996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9.25</v>
      </c>
      <c r="V60" s="206">
        <v>0.22</v>
      </c>
      <c r="W60" s="206">
        <v>0.49</v>
      </c>
      <c r="X60" s="206">
        <v>1.05</v>
      </c>
      <c r="Y60" s="206">
        <v>0</v>
      </c>
      <c r="Z60" s="206">
        <v>2.79</v>
      </c>
      <c r="AA60" s="206">
        <v>0.96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9.19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22.14</v>
      </c>
      <c r="J61" s="206">
        <v>0.71</v>
      </c>
      <c r="K61" s="206">
        <v>6.9</v>
      </c>
      <c r="L61" s="206">
        <v>2.74</v>
      </c>
      <c r="M61" s="206">
        <v>0</v>
      </c>
      <c r="N61" s="206">
        <v>1.24</v>
      </c>
      <c r="O61" s="206">
        <v>2.08</v>
      </c>
      <c r="P61" s="206">
        <v>0.57999999999999996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9.25</v>
      </c>
      <c r="V61" s="206">
        <v>0.22</v>
      </c>
      <c r="W61" s="206">
        <v>0.49</v>
      </c>
      <c r="X61" s="206">
        <v>1.05</v>
      </c>
      <c r="Y61" s="206">
        <v>0</v>
      </c>
      <c r="Z61" s="206">
        <v>2.79</v>
      </c>
      <c r="AA61" s="206">
        <v>0.96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9.19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22.14</v>
      </c>
      <c r="J62" s="206">
        <v>0.71</v>
      </c>
      <c r="K62" s="206">
        <v>6.9</v>
      </c>
      <c r="L62" s="206">
        <v>2.74</v>
      </c>
      <c r="M62" s="206">
        <v>0</v>
      </c>
      <c r="N62" s="206">
        <v>1.24</v>
      </c>
      <c r="O62" s="206">
        <v>2.08</v>
      </c>
      <c r="P62" s="206">
        <v>0.57999999999999996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9.25</v>
      </c>
      <c r="V62" s="206">
        <v>0.22</v>
      </c>
      <c r="W62" s="206">
        <v>0.49</v>
      </c>
      <c r="X62" s="206">
        <v>1.05</v>
      </c>
      <c r="Y62" s="206">
        <v>0</v>
      </c>
      <c r="Z62" s="206">
        <v>2.79</v>
      </c>
      <c r="AA62" s="206">
        <v>0.96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9.19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22.14</v>
      </c>
      <c r="J63" s="206">
        <v>0.71</v>
      </c>
      <c r="K63" s="206">
        <v>6.9</v>
      </c>
      <c r="L63" s="206">
        <v>2.74</v>
      </c>
      <c r="M63" s="206">
        <v>0</v>
      </c>
      <c r="N63" s="206">
        <v>1.24</v>
      </c>
      <c r="O63" s="206">
        <v>2.08</v>
      </c>
      <c r="P63" s="206">
        <v>0.57999999999999996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9.25</v>
      </c>
      <c r="V63" s="206">
        <v>0.22</v>
      </c>
      <c r="W63" s="206">
        <v>0.49</v>
      </c>
      <c r="X63" s="206">
        <v>1.05</v>
      </c>
      <c r="Y63" s="206">
        <v>0</v>
      </c>
      <c r="Z63" s="206">
        <v>2.79</v>
      </c>
      <c r="AA63" s="206">
        <v>0.96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7.6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9.19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22.14</v>
      </c>
      <c r="J64" s="206">
        <v>0.71</v>
      </c>
      <c r="K64" s="206">
        <v>6.9</v>
      </c>
      <c r="L64" s="206">
        <v>2.74</v>
      </c>
      <c r="M64" s="206">
        <v>0</v>
      </c>
      <c r="N64" s="206">
        <v>1.24</v>
      </c>
      <c r="O64" s="206">
        <v>2.08</v>
      </c>
      <c r="P64" s="206">
        <v>0.57999999999999996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9.25</v>
      </c>
      <c r="V64" s="206">
        <v>0.22</v>
      </c>
      <c r="W64" s="206">
        <v>0.49</v>
      </c>
      <c r="X64" s="206">
        <v>1.05</v>
      </c>
      <c r="Y64" s="206">
        <v>0</v>
      </c>
      <c r="Z64" s="206">
        <v>2.79</v>
      </c>
      <c r="AA64" s="206">
        <v>0.96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7.6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9.19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22.14</v>
      </c>
      <c r="J65" s="206">
        <v>0.71</v>
      </c>
      <c r="K65" s="206">
        <v>6.9</v>
      </c>
      <c r="L65" s="206">
        <v>2.74</v>
      </c>
      <c r="M65" s="206">
        <v>0</v>
      </c>
      <c r="N65" s="206">
        <v>1.24</v>
      </c>
      <c r="O65" s="206">
        <v>2.08</v>
      </c>
      <c r="P65" s="206">
        <v>0.57999999999999996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9.25</v>
      </c>
      <c r="V65" s="206">
        <v>0.22</v>
      </c>
      <c r="W65" s="206">
        <v>0.49</v>
      </c>
      <c r="X65" s="206">
        <v>1.05</v>
      </c>
      <c r="Y65" s="206">
        <v>0</v>
      </c>
      <c r="Z65" s="206">
        <v>2.79</v>
      </c>
      <c r="AA65" s="206">
        <v>0.96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7.6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9.19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22.14</v>
      </c>
      <c r="J66" s="206">
        <v>0.71</v>
      </c>
      <c r="K66" s="206">
        <v>6.9</v>
      </c>
      <c r="L66" s="206">
        <v>2.74</v>
      </c>
      <c r="M66" s="206">
        <v>0</v>
      </c>
      <c r="N66" s="206">
        <v>1.24</v>
      </c>
      <c r="O66" s="206">
        <v>2.08</v>
      </c>
      <c r="P66" s="206">
        <v>0.57999999999999996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9.25</v>
      </c>
      <c r="V66" s="206">
        <v>0.22</v>
      </c>
      <c r="W66" s="206">
        <v>0.49</v>
      </c>
      <c r="X66" s="206">
        <v>1.05</v>
      </c>
      <c r="Y66" s="206">
        <v>0</v>
      </c>
      <c r="Z66" s="206">
        <v>2.79</v>
      </c>
      <c r="AA66" s="206">
        <v>0.96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7.6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9.19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22.14</v>
      </c>
      <c r="J67" s="206">
        <v>0.71</v>
      </c>
      <c r="K67" s="206">
        <v>6.9</v>
      </c>
      <c r="L67" s="206">
        <v>2.74</v>
      </c>
      <c r="M67" s="206">
        <v>0</v>
      </c>
      <c r="N67" s="206">
        <v>1.24</v>
      </c>
      <c r="O67" s="206">
        <v>2.08</v>
      </c>
      <c r="P67" s="206">
        <v>0.57999999999999996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9.25</v>
      </c>
      <c r="V67" s="206">
        <v>0.22</v>
      </c>
      <c r="W67" s="206">
        <v>0.49</v>
      </c>
      <c r="X67" s="206">
        <v>1.05</v>
      </c>
      <c r="Y67" s="206">
        <v>0</v>
      </c>
      <c r="Z67" s="206">
        <v>2.79</v>
      </c>
      <c r="AA67" s="206">
        <v>0.96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9.19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22.14</v>
      </c>
      <c r="J68" s="206">
        <v>0.71</v>
      </c>
      <c r="K68" s="206">
        <v>6.9</v>
      </c>
      <c r="L68" s="206">
        <v>2.74</v>
      </c>
      <c r="M68" s="206">
        <v>0</v>
      </c>
      <c r="N68" s="206">
        <v>1.24</v>
      </c>
      <c r="O68" s="206">
        <v>2.08</v>
      </c>
      <c r="P68" s="206">
        <v>0.57999999999999996</v>
      </c>
      <c r="Q68" s="206">
        <v>0.37</v>
      </c>
      <c r="R68" s="206">
        <v>0.44</v>
      </c>
      <c r="S68" s="206">
        <v>0.28000000000000003</v>
      </c>
      <c r="T68" s="206">
        <v>0.56000000000000005</v>
      </c>
      <c r="U68" s="206">
        <v>9.25</v>
      </c>
      <c r="V68" s="206">
        <v>0.22</v>
      </c>
      <c r="W68" s="206">
        <v>0.49</v>
      </c>
      <c r="X68" s="206">
        <v>1.05</v>
      </c>
      <c r="Y68" s="206">
        <v>0</v>
      </c>
      <c r="Z68" s="206">
        <v>2.79</v>
      </c>
      <c r="AA68" s="206">
        <v>0.96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9.19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22.14</v>
      </c>
      <c r="J69" s="206">
        <v>0.71</v>
      </c>
      <c r="K69" s="206">
        <v>6.9</v>
      </c>
      <c r="L69" s="206">
        <v>2.74</v>
      </c>
      <c r="M69" s="206">
        <v>0</v>
      </c>
      <c r="N69" s="206">
        <v>1.24</v>
      </c>
      <c r="O69" s="206">
        <v>2.08</v>
      </c>
      <c r="P69" s="206">
        <v>0.57999999999999996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9.25</v>
      </c>
      <c r="V69" s="206">
        <v>0.22</v>
      </c>
      <c r="W69" s="206">
        <v>0.49</v>
      </c>
      <c r="X69" s="206">
        <v>1.05</v>
      </c>
      <c r="Y69" s="206">
        <v>0</v>
      </c>
      <c r="Z69" s="206">
        <v>2.79</v>
      </c>
      <c r="AA69" s="206">
        <v>0.96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9.19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22.14</v>
      </c>
      <c r="J70" s="206">
        <v>0.71</v>
      </c>
      <c r="K70" s="206">
        <v>6.9</v>
      </c>
      <c r="L70" s="206">
        <v>2.74</v>
      </c>
      <c r="M70" s="206">
        <v>0</v>
      </c>
      <c r="N70" s="206">
        <v>1.24</v>
      </c>
      <c r="O70" s="206">
        <v>2.08</v>
      </c>
      <c r="P70" s="206">
        <v>0.57999999999999996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9.25</v>
      </c>
      <c r="V70" s="206">
        <v>0.22</v>
      </c>
      <c r="W70" s="206">
        <v>0.49</v>
      </c>
      <c r="X70" s="206">
        <v>1.05</v>
      </c>
      <c r="Y70" s="206">
        <v>0</v>
      </c>
      <c r="Z70" s="206">
        <v>2.79</v>
      </c>
      <c r="AA70" s="206">
        <v>0.96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9.19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22.14</v>
      </c>
      <c r="J71" s="206">
        <v>0.71</v>
      </c>
      <c r="K71" s="206">
        <v>6.9</v>
      </c>
      <c r="L71" s="206">
        <v>2.74</v>
      </c>
      <c r="M71" s="206">
        <v>0</v>
      </c>
      <c r="N71" s="206">
        <v>1.24</v>
      </c>
      <c r="O71" s="206">
        <v>2.08</v>
      </c>
      <c r="P71" s="206">
        <v>0.57999999999999996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9.25</v>
      </c>
      <c r="V71" s="206">
        <v>0.22</v>
      </c>
      <c r="W71" s="206">
        <v>0.49</v>
      </c>
      <c r="X71" s="206">
        <v>1.05</v>
      </c>
      <c r="Y71" s="206">
        <v>0</v>
      </c>
      <c r="Z71" s="206">
        <v>2.79</v>
      </c>
      <c r="AA71" s="206">
        <v>0.96</v>
      </c>
      <c r="AB71" s="206">
        <v>0</v>
      </c>
      <c r="AC71" s="206">
        <v>10.61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9.19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22.14</v>
      </c>
      <c r="J72" s="206">
        <v>0.71</v>
      </c>
      <c r="K72" s="206">
        <v>6.9</v>
      </c>
      <c r="L72" s="206">
        <v>2.74</v>
      </c>
      <c r="M72" s="206">
        <v>0</v>
      </c>
      <c r="N72" s="206">
        <v>1.24</v>
      </c>
      <c r="O72" s="206">
        <v>2.08</v>
      </c>
      <c r="P72" s="206">
        <v>0.57999999999999996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9.25</v>
      </c>
      <c r="V72" s="206">
        <v>0.22</v>
      </c>
      <c r="W72" s="206">
        <v>0.49</v>
      </c>
      <c r="X72" s="206">
        <v>1.05</v>
      </c>
      <c r="Y72" s="206">
        <v>0</v>
      </c>
      <c r="Z72" s="206">
        <v>2.79</v>
      </c>
      <c r="AA72" s="206">
        <v>0.96</v>
      </c>
      <c r="AB72" s="206">
        <v>0</v>
      </c>
      <c r="AC72" s="206">
        <v>10.61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7.6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9.19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22.14</v>
      </c>
      <c r="J73" s="206">
        <v>0.71</v>
      </c>
      <c r="K73" s="206">
        <v>6.9</v>
      </c>
      <c r="L73" s="206">
        <v>2.74</v>
      </c>
      <c r="M73" s="206">
        <v>0</v>
      </c>
      <c r="N73" s="206">
        <v>1.24</v>
      </c>
      <c r="O73" s="206">
        <v>2.08</v>
      </c>
      <c r="P73" s="206">
        <v>0.57999999999999996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9.25</v>
      </c>
      <c r="V73" s="206">
        <v>0.22</v>
      </c>
      <c r="W73" s="206">
        <v>0.49</v>
      </c>
      <c r="X73" s="206">
        <v>1.05</v>
      </c>
      <c r="Y73" s="206">
        <v>0</v>
      </c>
      <c r="Z73" s="206">
        <v>2.79</v>
      </c>
      <c r="AA73" s="206">
        <v>0.96</v>
      </c>
      <c r="AB73" s="206">
        <v>0</v>
      </c>
      <c r="AC73" s="206">
        <v>10.61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7.6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9.19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22.14</v>
      </c>
      <c r="J74" s="206">
        <v>0.71</v>
      </c>
      <c r="K74" s="206">
        <v>6.9</v>
      </c>
      <c r="L74" s="206">
        <v>2.74</v>
      </c>
      <c r="M74" s="206">
        <v>0</v>
      </c>
      <c r="N74" s="206">
        <v>1.24</v>
      </c>
      <c r="O74" s="206">
        <v>2.08</v>
      </c>
      <c r="P74" s="206">
        <v>0.57999999999999996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9.25</v>
      </c>
      <c r="V74" s="206">
        <v>0.22</v>
      </c>
      <c r="W74" s="206">
        <v>0.49</v>
      </c>
      <c r="X74" s="206">
        <v>1.05</v>
      </c>
      <c r="Y74" s="206">
        <v>0</v>
      </c>
      <c r="Z74" s="206">
        <v>2.79</v>
      </c>
      <c r="AA74" s="206">
        <v>0.96</v>
      </c>
      <c r="AB74" s="206">
        <v>0</v>
      </c>
      <c r="AC74" s="206">
        <v>10.61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7.6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9.19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22.14</v>
      </c>
      <c r="J75" s="206">
        <v>0.71</v>
      </c>
      <c r="K75" s="206">
        <v>13.51</v>
      </c>
      <c r="L75" s="206">
        <v>5.36</v>
      </c>
      <c r="M75" s="206">
        <v>0</v>
      </c>
      <c r="N75" s="206">
        <v>1.24</v>
      </c>
      <c r="O75" s="206">
        <v>2.08</v>
      </c>
      <c r="P75" s="206">
        <v>0.57999999999999996</v>
      </c>
      <c r="Q75" s="206">
        <v>0.45</v>
      </c>
      <c r="R75" s="206">
        <v>0.87</v>
      </c>
      <c r="S75" s="206">
        <v>0.28000000000000003</v>
      </c>
      <c r="T75" s="206">
        <v>0.56000000000000005</v>
      </c>
      <c r="U75" s="206">
        <v>9.25</v>
      </c>
      <c r="V75" s="206">
        <v>0.43</v>
      </c>
      <c r="W75" s="206">
        <v>0.96</v>
      </c>
      <c r="X75" s="206">
        <v>2.0499999999999998</v>
      </c>
      <c r="Y75" s="206">
        <v>0</v>
      </c>
      <c r="Z75" s="206">
        <v>2.79</v>
      </c>
      <c r="AA75" s="206">
        <v>0.96</v>
      </c>
      <c r="AB75" s="206">
        <v>0</v>
      </c>
      <c r="AC75" s="206">
        <v>10.61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7.6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9.19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22.14</v>
      </c>
      <c r="J76" s="206">
        <v>0.71</v>
      </c>
      <c r="K76" s="206">
        <v>13.51</v>
      </c>
      <c r="L76" s="206">
        <v>5.36</v>
      </c>
      <c r="M76" s="206">
        <v>0</v>
      </c>
      <c r="N76" s="206">
        <v>1.24</v>
      </c>
      <c r="O76" s="206">
        <v>2.08</v>
      </c>
      <c r="P76" s="206">
        <v>0.57999999999999996</v>
      </c>
      <c r="Q76" s="206">
        <v>0.45</v>
      </c>
      <c r="R76" s="206">
        <v>0.87</v>
      </c>
      <c r="S76" s="206">
        <v>0.28000000000000003</v>
      </c>
      <c r="T76" s="206">
        <v>0.56000000000000005</v>
      </c>
      <c r="U76" s="206">
        <v>9.25</v>
      </c>
      <c r="V76" s="206">
        <v>0.43</v>
      </c>
      <c r="W76" s="206">
        <v>0.96</v>
      </c>
      <c r="X76" s="206">
        <v>2.0499999999999998</v>
      </c>
      <c r="Y76" s="206">
        <v>0</v>
      </c>
      <c r="Z76" s="206">
        <v>2.79</v>
      </c>
      <c r="AA76" s="206">
        <v>0.96</v>
      </c>
      <c r="AB76" s="206">
        <v>0</v>
      </c>
      <c r="AC76" s="206">
        <v>10.61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7.6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9.19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22.14</v>
      </c>
      <c r="J77" s="206">
        <v>0.71</v>
      </c>
      <c r="K77" s="206">
        <v>7.47</v>
      </c>
      <c r="L77" s="206">
        <v>2.97</v>
      </c>
      <c r="M77" s="206">
        <v>0</v>
      </c>
      <c r="N77" s="206">
        <v>1.24</v>
      </c>
      <c r="O77" s="206">
        <v>2.08</v>
      </c>
      <c r="P77" s="206">
        <v>0.57999999999999996</v>
      </c>
      <c r="Q77" s="206">
        <v>0.25</v>
      </c>
      <c r="R77" s="206">
        <v>0.47</v>
      </c>
      <c r="S77" s="206">
        <v>0.28000000000000003</v>
      </c>
      <c r="T77" s="206">
        <v>0.56000000000000005</v>
      </c>
      <c r="U77" s="206">
        <v>9.25</v>
      </c>
      <c r="V77" s="206">
        <v>0.24</v>
      </c>
      <c r="W77" s="206">
        <v>0.53</v>
      </c>
      <c r="X77" s="206">
        <v>1.1299999999999999</v>
      </c>
      <c r="Y77" s="206">
        <v>0</v>
      </c>
      <c r="Z77" s="206">
        <v>2.79</v>
      </c>
      <c r="AA77" s="206">
        <v>0.96</v>
      </c>
      <c r="AB77" s="206">
        <v>0</v>
      </c>
      <c r="AC77" s="206">
        <v>10.61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9.19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22.14</v>
      </c>
      <c r="J78" s="206">
        <v>0.71</v>
      </c>
      <c r="K78" s="206">
        <v>7.47</v>
      </c>
      <c r="L78" s="206">
        <v>2.97</v>
      </c>
      <c r="M78" s="206">
        <v>0</v>
      </c>
      <c r="N78" s="206">
        <v>1.24</v>
      </c>
      <c r="O78" s="206">
        <v>2.08</v>
      </c>
      <c r="P78" s="206">
        <v>0.57999999999999996</v>
      </c>
      <c r="Q78" s="206">
        <v>0.25</v>
      </c>
      <c r="R78" s="206">
        <v>0.47</v>
      </c>
      <c r="S78" s="206">
        <v>0.28000000000000003</v>
      </c>
      <c r="T78" s="206">
        <v>0.56000000000000005</v>
      </c>
      <c r="U78" s="206">
        <v>9.25</v>
      </c>
      <c r="V78" s="206">
        <v>0.24</v>
      </c>
      <c r="W78" s="206">
        <v>0.53</v>
      </c>
      <c r="X78" s="206">
        <v>1.1299999999999999</v>
      </c>
      <c r="Y78" s="206">
        <v>0</v>
      </c>
      <c r="Z78" s="206">
        <v>2.79</v>
      </c>
      <c r="AA78" s="206">
        <v>0.96</v>
      </c>
      <c r="AB78" s="206">
        <v>0</v>
      </c>
      <c r="AC78" s="206">
        <v>10.61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9.19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22.14</v>
      </c>
      <c r="J79" s="206">
        <v>0.71</v>
      </c>
      <c r="K79" s="206">
        <v>7.47</v>
      </c>
      <c r="L79" s="206">
        <v>2.97</v>
      </c>
      <c r="M79" s="206">
        <v>0</v>
      </c>
      <c r="N79" s="206">
        <v>1.24</v>
      </c>
      <c r="O79" s="206">
        <v>2.08</v>
      </c>
      <c r="P79" s="206">
        <v>0.57999999999999996</v>
      </c>
      <c r="Q79" s="206">
        <v>0.25</v>
      </c>
      <c r="R79" s="206">
        <v>0.47</v>
      </c>
      <c r="S79" s="206">
        <v>0.28000000000000003</v>
      </c>
      <c r="T79" s="206">
        <v>0.56000000000000005</v>
      </c>
      <c r="U79" s="206">
        <v>9.25</v>
      </c>
      <c r="V79" s="206">
        <v>0.24</v>
      </c>
      <c r="W79" s="206">
        <v>0.53</v>
      </c>
      <c r="X79" s="206">
        <v>1.1299999999999999</v>
      </c>
      <c r="Y79" s="206">
        <v>0</v>
      </c>
      <c r="Z79" s="206">
        <v>2.79</v>
      </c>
      <c r="AA79" s="206">
        <v>0.96</v>
      </c>
      <c r="AB79" s="206">
        <v>0</v>
      </c>
      <c r="AC79" s="206">
        <v>10.61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9.19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22.14</v>
      </c>
      <c r="J80" s="206">
        <v>0.71</v>
      </c>
      <c r="K80" s="206">
        <v>7.47</v>
      </c>
      <c r="L80" s="206">
        <v>2.97</v>
      </c>
      <c r="M80" s="206">
        <v>0</v>
      </c>
      <c r="N80" s="206">
        <v>1.24</v>
      </c>
      <c r="O80" s="206">
        <v>2.08</v>
      </c>
      <c r="P80" s="206">
        <v>0.57999999999999996</v>
      </c>
      <c r="Q80" s="206">
        <v>0.25</v>
      </c>
      <c r="R80" s="206">
        <v>0.47</v>
      </c>
      <c r="S80" s="206">
        <v>0.28000000000000003</v>
      </c>
      <c r="T80" s="206">
        <v>0.56000000000000005</v>
      </c>
      <c r="U80" s="206">
        <v>9.25</v>
      </c>
      <c r="V80" s="206">
        <v>0.24</v>
      </c>
      <c r="W80" s="206">
        <v>0.53</v>
      </c>
      <c r="X80" s="206">
        <v>1.1299999999999999</v>
      </c>
      <c r="Y80" s="206">
        <v>0</v>
      </c>
      <c r="Z80" s="206">
        <v>2.79</v>
      </c>
      <c r="AA80" s="206">
        <v>0.96</v>
      </c>
      <c r="AB80" s="206">
        <v>0</v>
      </c>
      <c r="AC80" s="206">
        <v>10.61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9.19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22.14</v>
      </c>
      <c r="J81" s="206">
        <v>0.71</v>
      </c>
      <c r="K81" s="206">
        <v>7.47</v>
      </c>
      <c r="L81" s="206">
        <v>2.97</v>
      </c>
      <c r="M81" s="206">
        <v>0</v>
      </c>
      <c r="N81" s="206">
        <v>1.24</v>
      </c>
      <c r="O81" s="206">
        <v>2.08</v>
      </c>
      <c r="P81" s="206">
        <v>0.57999999999999996</v>
      </c>
      <c r="Q81" s="206">
        <v>0.25</v>
      </c>
      <c r="R81" s="206">
        <v>0.47</v>
      </c>
      <c r="S81" s="206">
        <v>0.28000000000000003</v>
      </c>
      <c r="T81" s="206">
        <v>0.56000000000000005</v>
      </c>
      <c r="U81" s="206">
        <v>9.25</v>
      </c>
      <c r="V81" s="206">
        <v>0.24</v>
      </c>
      <c r="W81" s="206">
        <v>0.53</v>
      </c>
      <c r="X81" s="206">
        <v>1.1299999999999999</v>
      </c>
      <c r="Y81" s="206">
        <v>0</v>
      </c>
      <c r="Z81" s="206">
        <v>2.79</v>
      </c>
      <c r="AA81" s="206">
        <v>0.96</v>
      </c>
      <c r="AB81" s="206">
        <v>0</v>
      </c>
      <c r="AC81" s="206">
        <v>10.61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9.19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22.14</v>
      </c>
      <c r="J82" s="206">
        <v>0.71</v>
      </c>
      <c r="K82" s="206">
        <v>7.47</v>
      </c>
      <c r="L82" s="206">
        <v>2.97</v>
      </c>
      <c r="M82" s="206">
        <v>0</v>
      </c>
      <c r="N82" s="206">
        <v>1.24</v>
      </c>
      <c r="O82" s="206">
        <v>2.08</v>
      </c>
      <c r="P82" s="206">
        <v>0.57999999999999996</v>
      </c>
      <c r="Q82" s="206">
        <v>0.25</v>
      </c>
      <c r="R82" s="206">
        <v>0.47</v>
      </c>
      <c r="S82" s="206">
        <v>0.28000000000000003</v>
      </c>
      <c r="T82" s="206">
        <v>0.56000000000000005</v>
      </c>
      <c r="U82" s="206">
        <v>9.25</v>
      </c>
      <c r="V82" s="206">
        <v>0.24</v>
      </c>
      <c r="W82" s="206">
        <v>0.53</v>
      </c>
      <c r="X82" s="206">
        <v>1.1299999999999999</v>
      </c>
      <c r="Y82" s="206">
        <v>0</v>
      </c>
      <c r="Z82" s="206">
        <v>2.79</v>
      </c>
      <c r="AA82" s="206">
        <v>0.96</v>
      </c>
      <c r="AB82" s="206">
        <v>0</v>
      </c>
      <c r="AC82" s="206">
        <v>10.61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9.19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22.42</v>
      </c>
      <c r="J83" s="206">
        <v>0.71</v>
      </c>
      <c r="K83" s="206">
        <v>7.47</v>
      </c>
      <c r="L83" s="206">
        <v>2.97</v>
      </c>
      <c r="M83" s="206">
        <v>0</v>
      </c>
      <c r="N83" s="206">
        <v>1.24</v>
      </c>
      <c r="O83" s="206">
        <v>2.08</v>
      </c>
      <c r="P83" s="206">
        <v>0.57999999999999996</v>
      </c>
      <c r="Q83" s="206">
        <v>0.24</v>
      </c>
      <c r="R83" s="206">
        <v>0.47</v>
      </c>
      <c r="S83" s="206">
        <v>0.28000000000000003</v>
      </c>
      <c r="T83" s="206">
        <v>0.56000000000000005</v>
      </c>
      <c r="U83" s="206">
        <v>9.25</v>
      </c>
      <c r="V83" s="206">
        <v>0.24</v>
      </c>
      <c r="W83" s="206">
        <v>0.53</v>
      </c>
      <c r="X83" s="206">
        <v>1.1299999999999999</v>
      </c>
      <c r="Y83" s="206">
        <v>0</v>
      </c>
      <c r="Z83" s="206">
        <v>2.79</v>
      </c>
      <c r="AA83" s="206">
        <v>0.96</v>
      </c>
      <c r="AB83" s="206">
        <v>0</v>
      </c>
      <c r="AC83" s="206">
        <v>10.61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5.6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9.19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22.42</v>
      </c>
      <c r="J84" s="206">
        <v>0.71</v>
      </c>
      <c r="K84" s="206">
        <v>7.47</v>
      </c>
      <c r="L84" s="206">
        <v>2.97</v>
      </c>
      <c r="M84" s="206">
        <v>0</v>
      </c>
      <c r="N84" s="206">
        <v>1.24</v>
      </c>
      <c r="O84" s="206">
        <v>2.08</v>
      </c>
      <c r="P84" s="206">
        <v>0.57999999999999996</v>
      </c>
      <c r="Q84" s="206">
        <v>0.25</v>
      </c>
      <c r="R84" s="206">
        <v>0.47</v>
      </c>
      <c r="S84" s="206">
        <v>0.28000000000000003</v>
      </c>
      <c r="T84" s="206">
        <v>0.56000000000000005</v>
      </c>
      <c r="U84" s="206">
        <v>9.25</v>
      </c>
      <c r="V84" s="206">
        <v>0.24</v>
      </c>
      <c r="W84" s="206">
        <v>0.53</v>
      </c>
      <c r="X84" s="206">
        <v>1.1299999999999999</v>
      </c>
      <c r="Y84" s="206">
        <v>0</v>
      </c>
      <c r="Z84" s="206">
        <v>2.79</v>
      </c>
      <c r="AA84" s="206">
        <v>0.96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5.6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9.19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22.42</v>
      </c>
      <c r="J85" s="206">
        <v>0.71</v>
      </c>
      <c r="K85" s="206">
        <v>7.47</v>
      </c>
      <c r="L85" s="206">
        <v>2.97</v>
      </c>
      <c r="M85" s="206">
        <v>0</v>
      </c>
      <c r="N85" s="206">
        <v>1.24</v>
      </c>
      <c r="O85" s="206">
        <v>2.08</v>
      </c>
      <c r="P85" s="206">
        <v>0.57999999999999996</v>
      </c>
      <c r="Q85" s="206">
        <v>0.25</v>
      </c>
      <c r="R85" s="206">
        <v>0.47</v>
      </c>
      <c r="S85" s="206">
        <v>0.28000000000000003</v>
      </c>
      <c r="T85" s="206">
        <v>0.56000000000000005</v>
      </c>
      <c r="U85" s="206">
        <v>9.25</v>
      </c>
      <c r="V85" s="206">
        <v>0.24</v>
      </c>
      <c r="W85" s="206">
        <v>0.53</v>
      </c>
      <c r="X85" s="206">
        <v>1.1299999999999999</v>
      </c>
      <c r="Y85" s="206">
        <v>0</v>
      </c>
      <c r="Z85" s="206">
        <v>2.79</v>
      </c>
      <c r="AA85" s="206">
        <v>0.96</v>
      </c>
      <c r="AB85" s="206">
        <v>0</v>
      </c>
      <c r="AC85" s="206">
        <v>10.61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5.6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9.19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22.42</v>
      </c>
      <c r="J86" s="206">
        <v>0.71</v>
      </c>
      <c r="K86" s="206">
        <v>7.47</v>
      </c>
      <c r="L86" s="206">
        <v>2.97</v>
      </c>
      <c r="M86" s="206">
        <v>0</v>
      </c>
      <c r="N86" s="206">
        <v>1.24</v>
      </c>
      <c r="O86" s="206">
        <v>2.08</v>
      </c>
      <c r="P86" s="206">
        <v>0.57999999999999996</v>
      </c>
      <c r="Q86" s="206">
        <v>0.25</v>
      </c>
      <c r="R86" s="206">
        <v>0.47</v>
      </c>
      <c r="S86" s="206">
        <v>0.28000000000000003</v>
      </c>
      <c r="T86" s="206">
        <v>0.56000000000000005</v>
      </c>
      <c r="U86" s="206">
        <v>9.25</v>
      </c>
      <c r="V86" s="206">
        <v>0.24</v>
      </c>
      <c r="W86" s="206">
        <v>0.53</v>
      </c>
      <c r="X86" s="206">
        <v>1.1299999999999999</v>
      </c>
      <c r="Y86" s="206">
        <v>0</v>
      </c>
      <c r="Z86" s="206">
        <v>2.79</v>
      </c>
      <c r="AA86" s="206">
        <v>0.96</v>
      </c>
      <c r="AB86" s="206">
        <v>0</v>
      </c>
      <c r="AC86" s="206">
        <v>10.61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5.6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9.19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22.42</v>
      </c>
      <c r="J87" s="206">
        <v>0.71</v>
      </c>
      <c r="K87" s="206">
        <v>7.47</v>
      </c>
      <c r="L87" s="206">
        <v>2.97</v>
      </c>
      <c r="M87" s="206">
        <v>0</v>
      </c>
      <c r="N87" s="206">
        <v>1.24</v>
      </c>
      <c r="O87" s="206">
        <v>2.08</v>
      </c>
      <c r="P87" s="206">
        <v>0.57999999999999996</v>
      </c>
      <c r="Q87" s="206">
        <v>0.25</v>
      </c>
      <c r="R87" s="206">
        <v>0.48</v>
      </c>
      <c r="S87" s="206">
        <v>0.28000000000000003</v>
      </c>
      <c r="T87" s="206">
        <v>0.56000000000000005</v>
      </c>
      <c r="U87" s="206">
        <v>9.25</v>
      </c>
      <c r="V87" s="206">
        <v>0.24</v>
      </c>
      <c r="W87" s="206">
        <v>0.53</v>
      </c>
      <c r="X87" s="206">
        <v>1.1299999999999999</v>
      </c>
      <c r="Y87" s="206">
        <v>0</v>
      </c>
      <c r="Z87" s="206">
        <v>2.79</v>
      </c>
      <c r="AA87" s="206">
        <v>0.96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8.14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9.19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22.42</v>
      </c>
      <c r="J88" s="206">
        <v>0.71</v>
      </c>
      <c r="K88" s="206">
        <v>7.47</v>
      </c>
      <c r="L88" s="206">
        <v>2.97</v>
      </c>
      <c r="M88" s="206">
        <v>0</v>
      </c>
      <c r="N88" s="206">
        <v>1.24</v>
      </c>
      <c r="O88" s="206">
        <v>2.08</v>
      </c>
      <c r="P88" s="206">
        <v>0.57999999999999996</v>
      </c>
      <c r="Q88" s="206">
        <v>0.25</v>
      </c>
      <c r="R88" s="206">
        <v>0.48</v>
      </c>
      <c r="S88" s="206">
        <v>0.28000000000000003</v>
      </c>
      <c r="T88" s="206">
        <v>0.56000000000000005</v>
      </c>
      <c r="U88" s="206">
        <v>9.25</v>
      </c>
      <c r="V88" s="206">
        <v>0.24</v>
      </c>
      <c r="W88" s="206">
        <v>0.53</v>
      </c>
      <c r="X88" s="206">
        <v>1.1299999999999999</v>
      </c>
      <c r="Y88" s="206">
        <v>0</v>
      </c>
      <c r="Z88" s="206">
        <v>2.79</v>
      </c>
      <c r="AA88" s="206">
        <v>0.96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8.14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9.19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22.42</v>
      </c>
      <c r="J89" s="206">
        <v>0.71</v>
      </c>
      <c r="K89" s="206">
        <v>7.47</v>
      </c>
      <c r="L89" s="206">
        <v>2.74</v>
      </c>
      <c r="M89" s="206">
        <v>0</v>
      </c>
      <c r="N89" s="206">
        <v>1.24</v>
      </c>
      <c r="O89" s="206">
        <v>2.08</v>
      </c>
      <c r="P89" s="206">
        <v>0.57999999999999996</v>
      </c>
      <c r="Q89" s="206">
        <v>0.28000000000000003</v>
      </c>
      <c r="R89" s="206">
        <v>0.48</v>
      </c>
      <c r="S89" s="206">
        <v>1.96</v>
      </c>
      <c r="T89" s="206">
        <v>0.56000000000000005</v>
      </c>
      <c r="U89" s="206">
        <v>9.25</v>
      </c>
      <c r="V89" s="206">
        <v>0.24</v>
      </c>
      <c r="W89" s="206">
        <v>0.53</v>
      </c>
      <c r="X89" s="206">
        <v>1.1299999999999999</v>
      </c>
      <c r="Y89" s="206">
        <v>0</v>
      </c>
      <c r="Z89" s="206">
        <v>2.79</v>
      </c>
      <c r="AA89" s="206">
        <v>0.96</v>
      </c>
      <c r="AB89" s="206">
        <v>0</v>
      </c>
      <c r="AC89" s="206">
        <v>0.23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8.14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9.19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22.42</v>
      </c>
      <c r="J90" s="206">
        <v>0.71</v>
      </c>
      <c r="K90" s="206">
        <v>7.46</v>
      </c>
      <c r="L90" s="206">
        <v>2.74</v>
      </c>
      <c r="M90" s="206">
        <v>0</v>
      </c>
      <c r="N90" s="206">
        <v>1.24</v>
      </c>
      <c r="O90" s="206">
        <v>2.08</v>
      </c>
      <c r="P90" s="206">
        <v>0.57999999999999996</v>
      </c>
      <c r="Q90" s="206">
        <v>0.28000000000000003</v>
      </c>
      <c r="R90" s="206">
        <v>0.48</v>
      </c>
      <c r="S90" s="206">
        <v>3.8</v>
      </c>
      <c r="T90" s="206">
        <v>0.56000000000000005</v>
      </c>
      <c r="U90" s="206">
        <v>9.25</v>
      </c>
      <c r="V90" s="206">
        <v>0.24</v>
      </c>
      <c r="W90" s="206">
        <v>0.53</v>
      </c>
      <c r="X90" s="206">
        <v>1.1299999999999999</v>
      </c>
      <c r="Y90" s="206">
        <v>0</v>
      </c>
      <c r="Z90" s="206">
        <v>2.79</v>
      </c>
      <c r="AA90" s="206">
        <v>0.96</v>
      </c>
      <c r="AB90" s="206">
        <v>0</v>
      </c>
      <c r="AC90" s="206">
        <v>0.23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8.14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9.25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22.42</v>
      </c>
      <c r="J91" s="206">
        <v>0.71</v>
      </c>
      <c r="K91" s="206">
        <v>7.23</v>
      </c>
      <c r="L91" s="206">
        <v>44.34</v>
      </c>
      <c r="M91" s="206">
        <v>0</v>
      </c>
      <c r="N91" s="206">
        <v>1.24</v>
      </c>
      <c r="O91" s="206">
        <v>2.08</v>
      </c>
      <c r="P91" s="206">
        <v>0.57999999999999996</v>
      </c>
      <c r="Q91" s="206">
        <v>2.91</v>
      </c>
      <c r="R91" s="206">
        <v>0.48</v>
      </c>
      <c r="S91" s="206">
        <v>4.6900000000000004</v>
      </c>
      <c r="T91" s="206">
        <v>0.56000000000000005</v>
      </c>
      <c r="U91" s="206">
        <v>9.25</v>
      </c>
      <c r="V91" s="206">
        <v>0.28999999999999998</v>
      </c>
      <c r="W91" s="206">
        <v>0.83</v>
      </c>
      <c r="X91" s="206">
        <v>1.92</v>
      </c>
      <c r="Y91" s="206">
        <v>0</v>
      </c>
      <c r="Z91" s="206">
        <v>2.79</v>
      </c>
      <c r="AA91" s="206">
        <v>0.96</v>
      </c>
      <c r="AB91" s="206">
        <v>0</v>
      </c>
      <c r="AC91" s="206">
        <v>10.61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8.14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9.25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22.42</v>
      </c>
      <c r="J92" s="206">
        <v>0.71</v>
      </c>
      <c r="K92" s="206">
        <v>7.23</v>
      </c>
      <c r="L92" s="206">
        <v>44.34</v>
      </c>
      <c r="M92" s="206">
        <v>0</v>
      </c>
      <c r="N92" s="206">
        <v>1.24</v>
      </c>
      <c r="O92" s="206">
        <v>2.08</v>
      </c>
      <c r="P92" s="206">
        <v>0.57999999999999996</v>
      </c>
      <c r="Q92" s="206">
        <v>2.91</v>
      </c>
      <c r="R92" s="206">
        <v>0.48</v>
      </c>
      <c r="S92" s="206">
        <v>4.6900000000000004</v>
      </c>
      <c r="T92" s="206">
        <v>0.56000000000000005</v>
      </c>
      <c r="U92" s="206">
        <v>9.25</v>
      </c>
      <c r="V92" s="206">
        <v>0.28999999999999998</v>
      </c>
      <c r="W92" s="206">
        <v>0.83</v>
      </c>
      <c r="X92" s="206">
        <v>1.07</v>
      </c>
      <c r="Y92" s="206">
        <v>0</v>
      </c>
      <c r="Z92" s="206">
        <v>2.79</v>
      </c>
      <c r="AA92" s="206">
        <v>0.96</v>
      </c>
      <c r="AB92" s="206">
        <v>0</v>
      </c>
      <c r="AC92" s="206">
        <v>10.61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8.14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9.25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22.42</v>
      </c>
      <c r="J93" s="206">
        <v>0.71</v>
      </c>
      <c r="K93" s="206">
        <v>39.869999999999997</v>
      </c>
      <c r="L93" s="206">
        <v>44.34</v>
      </c>
      <c r="M93" s="206">
        <v>0</v>
      </c>
      <c r="N93" s="206">
        <v>1.24</v>
      </c>
      <c r="O93" s="206">
        <v>2.08</v>
      </c>
      <c r="P93" s="206">
        <v>0.57999999999999996</v>
      </c>
      <c r="Q93" s="206">
        <v>2.91</v>
      </c>
      <c r="R93" s="206">
        <v>0.64</v>
      </c>
      <c r="S93" s="206">
        <v>4.6900000000000004</v>
      </c>
      <c r="T93" s="206">
        <v>0.56000000000000005</v>
      </c>
      <c r="U93" s="206">
        <v>9.25</v>
      </c>
      <c r="V93" s="206">
        <v>0.28999999999999998</v>
      </c>
      <c r="W93" s="206">
        <v>0.83</v>
      </c>
      <c r="X93" s="206">
        <v>1.07</v>
      </c>
      <c r="Y93" s="206">
        <v>0</v>
      </c>
      <c r="Z93" s="206">
        <v>2.79</v>
      </c>
      <c r="AA93" s="206">
        <v>0.96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8.14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9.25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22.42</v>
      </c>
      <c r="J94" s="206">
        <v>0.71</v>
      </c>
      <c r="K94" s="206">
        <v>88.29</v>
      </c>
      <c r="L94" s="206">
        <v>44.34</v>
      </c>
      <c r="M94" s="206">
        <v>0</v>
      </c>
      <c r="N94" s="206">
        <v>1.24</v>
      </c>
      <c r="O94" s="206">
        <v>2.08</v>
      </c>
      <c r="P94" s="206">
        <v>0.57999999999999996</v>
      </c>
      <c r="Q94" s="206">
        <v>2.91</v>
      </c>
      <c r="R94" s="206">
        <v>0.64</v>
      </c>
      <c r="S94" s="206">
        <v>4.6900000000000004</v>
      </c>
      <c r="T94" s="206">
        <v>0.56000000000000005</v>
      </c>
      <c r="U94" s="206">
        <v>9.25</v>
      </c>
      <c r="V94" s="206">
        <v>0.28999999999999998</v>
      </c>
      <c r="W94" s="206">
        <v>0.83</v>
      </c>
      <c r="X94" s="206">
        <v>1.07</v>
      </c>
      <c r="Y94" s="206">
        <v>0</v>
      </c>
      <c r="Z94" s="206">
        <v>2.79</v>
      </c>
      <c r="AA94" s="206">
        <v>0.96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8.14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9.25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22.42</v>
      </c>
      <c r="J95" s="206">
        <v>0.71</v>
      </c>
      <c r="K95" s="206">
        <v>88.29</v>
      </c>
      <c r="L95" s="206">
        <v>44.34</v>
      </c>
      <c r="M95" s="206">
        <v>0</v>
      </c>
      <c r="N95" s="206">
        <v>1.24</v>
      </c>
      <c r="O95" s="206">
        <v>2.08</v>
      </c>
      <c r="P95" s="206">
        <v>0.57999999999999996</v>
      </c>
      <c r="Q95" s="206">
        <v>2.85</v>
      </c>
      <c r="R95" s="206">
        <v>0.64</v>
      </c>
      <c r="S95" s="206">
        <v>4.5199999999999996</v>
      </c>
      <c r="T95" s="206">
        <v>0.56000000000000005</v>
      </c>
      <c r="U95" s="206">
        <v>9.25</v>
      </c>
      <c r="V95" s="206">
        <v>5.27</v>
      </c>
      <c r="W95" s="206">
        <v>0.83</v>
      </c>
      <c r="X95" s="206">
        <v>13.52</v>
      </c>
      <c r="Y95" s="206">
        <v>0</v>
      </c>
      <c r="Z95" s="206">
        <v>2.79</v>
      </c>
      <c r="AA95" s="206">
        <v>0.96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8.14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9.25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22.42</v>
      </c>
      <c r="J96" s="206">
        <v>0.71</v>
      </c>
      <c r="K96" s="206">
        <v>88.29</v>
      </c>
      <c r="L96" s="206">
        <v>44.34</v>
      </c>
      <c r="M96" s="206">
        <v>0</v>
      </c>
      <c r="N96" s="206">
        <v>1.24</v>
      </c>
      <c r="O96" s="206">
        <v>2.08</v>
      </c>
      <c r="P96" s="206">
        <v>0.57999999999999996</v>
      </c>
      <c r="Q96" s="206">
        <v>2.85</v>
      </c>
      <c r="R96" s="206">
        <v>7.74</v>
      </c>
      <c r="S96" s="206">
        <v>4.5199999999999996</v>
      </c>
      <c r="T96" s="206">
        <v>0.56000000000000005</v>
      </c>
      <c r="U96" s="206">
        <v>9.25</v>
      </c>
      <c r="V96" s="206">
        <v>5.27</v>
      </c>
      <c r="W96" s="206">
        <v>7.02</v>
      </c>
      <c r="X96" s="206">
        <v>13.52</v>
      </c>
      <c r="Y96" s="206">
        <v>0</v>
      </c>
      <c r="Z96" s="206">
        <v>2.79</v>
      </c>
      <c r="AA96" s="206">
        <v>0.96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8.14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9.25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22.42</v>
      </c>
      <c r="J97" s="206">
        <v>0.71</v>
      </c>
      <c r="K97" s="206">
        <v>88.29</v>
      </c>
      <c r="L97" s="206">
        <v>44.34</v>
      </c>
      <c r="M97" s="206">
        <v>0</v>
      </c>
      <c r="N97" s="206">
        <v>1.24</v>
      </c>
      <c r="O97" s="206">
        <v>2.08</v>
      </c>
      <c r="P97" s="206">
        <v>0.57999999999999996</v>
      </c>
      <c r="Q97" s="206">
        <v>2.85</v>
      </c>
      <c r="R97" s="206">
        <v>7.74</v>
      </c>
      <c r="S97" s="206">
        <v>4.5199999999999996</v>
      </c>
      <c r="T97" s="206">
        <v>0.56000000000000005</v>
      </c>
      <c r="U97" s="206">
        <v>9.25</v>
      </c>
      <c r="V97" s="206">
        <v>5.27</v>
      </c>
      <c r="W97" s="206">
        <v>7.02</v>
      </c>
      <c r="X97" s="206">
        <v>13.52</v>
      </c>
      <c r="Y97" s="206">
        <v>0</v>
      </c>
      <c r="Z97" s="206">
        <v>2.79</v>
      </c>
      <c r="AA97" s="206">
        <v>0.96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8.14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9.25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22.42</v>
      </c>
      <c r="J98" s="206">
        <v>0.71</v>
      </c>
      <c r="K98" s="206">
        <v>88.29</v>
      </c>
      <c r="L98" s="206">
        <v>44.34</v>
      </c>
      <c r="M98" s="206">
        <v>0</v>
      </c>
      <c r="N98" s="206">
        <v>1.24</v>
      </c>
      <c r="O98" s="206">
        <v>2.08</v>
      </c>
      <c r="P98" s="206">
        <v>0.57999999999999996</v>
      </c>
      <c r="Q98" s="206">
        <v>2.85</v>
      </c>
      <c r="R98" s="206">
        <v>7.74</v>
      </c>
      <c r="S98" s="206">
        <v>4.5199999999999996</v>
      </c>
      <c r="T98" s="206">
        <v>0.56000000000000005</v>
      </c>
      <c r="U98" s="206">
        <v>9.25</v>
      </c>
      <c r="V98" s="206">
        <v>5.27</v>
      </c>
      <c r="W98" s="206">
        <v>7.02</v>
      </c>
      <c r="X98" s="206">
        <v>13.52</v>
      </c>
      <c r="Y98" s="206">
        <v>0</v>
      </c>
      <c r="Z98" s="206">
        <v>2.79</v>
      </c>
      <c r="AA98" s="206">
        <v>0.96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8.14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0.21456000000000031</v>
      </c>
      <c r="D99">
        <f t="shared" si="0"/>
        <v>1.2959999999999994E-2</v>
      </c>
      <c r="E99">
        <f t="shared" si="0"/>
        <v>0</v>
      </c>
      <c r="F99">
        <f t="shared" si="0"/>
        <v>0</v>
      </c>
      <c r="G99">
        <f t="shared" si="0"/>
        <v>5.5350000000000031E-2</v>
      </c>
      <c r="H99">
        <f t="shared" si="0"/>
        <v>0</v>
      </c>
      <c r="I99">
        <f t="shared" si="0"/>
        <v>0.50760000000000105</v>
      </c>
      <c r="J99">
        <f t="shared" si="0"/>
        <v>2.2067499999999955E-2</v>
      </c>
      <c r="K99">
        <f t="shared" si="0"/>
        <v>0.75752750000000024</v>
      </c>
      <c r="L99">
        <f t="shared" si="0"/>
        <v>0.40140500000000007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3.9025000000000185E-2</v>
      </c>
      <c r="Q99">
        <f t="shared" si="0"/>
        <v>3.386500000000002E-2</v>
      </c>
      <c r="R99">
        <f t="shared" si="0"/>
        <v>5.315749999999992E-2</v>
      </c>
      <c r="S99">
        <f t="shared" si="0"/>
        <v>3.8137500000000019E-2</v>
      </c>
      <c r="T99">
        <f t="shared" si="0"/>
        <v>1.3440000000000016E-2</v>
      </c>
      <c r="U99">
        <f t="shared" si="0"/>
        <v>0.222</v>
      </c>
      <c r="V99">
        <f t="shared" si="0"/>
        <v>4.0582500000000007E-2</v>
      </c>
      <c r="W99">
        <f t="shared" si="0"/>
        <v>5.6687500000000141E-2</v>
      </c>
      <c r="X99">
        <f t="shared" si="0"/>
        <v>0.11326250000000011</v>
      </c>
      <c r="Y99">
        <f t="shared" si="0"/>
        <v>0</v>
      </c>
      <c r="Z99">
        <f t="shared" si="0"/>
        <v>6.5859999999999919E-2</v>
      </c>
      <c r="AA99">
        <f t="shared" si="0"/>
        <v>2.3039999999999967E-2</v>
      </c>
      <c r="AB99">
        <f t="shared" si="0"/>
        <v>0</v>
      </c>
      <c r="AC99">
        <f t="shared" si="0"/>
        <v>0.23373250000000012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0.19172000000000028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-27.18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-27.18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-27.18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-27.18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-30.02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-28.18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-27.68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-27.68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-23.18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-22.18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-21.18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-21.18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-8.18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-8.18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-17.510000000000002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-16.940000000000001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-16.36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-16.36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-15.11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-15.11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-12.18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-14.18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-15.18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-17.18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-18.18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-17.18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-18.18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-18.18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-18.18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-17.18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-17.18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-0.1383574999999998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1.19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1.93</v>
      </c>
      <c r="J3" s="206">
        <v>0.08</v>
      </c>
      <c r="K3" s="206">
        <v>1.3</v>
      </c>
      <c r="L3" s="206">
        <v>0.1</v>
      </c>
      <c r="M3" s="206">
        <v>0.1</v>
      </c>
      <c r="N3" s="206">
        <v>0.1</v>
      </c>
      <c r="O3" s="206">
        <v>0.12</v>
      </c>
      <c r="P3" s="206">
        <v>4.66</v>
      </c>
      <c r="Q3" s="206">
        <v>0.25</v>
      </c>
      <c r="R3" s="206">
        <v>0.73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1.19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1.93</v>
      </c>
      <c r="J4" s="206">
        <v>0.08</v>
      </c>
      <c r="K4" s="206">
        <v>1.3</v>
      </c>
      <c r="L4" s="206">
        <v>0.1</v>
      </c>
      <c r="M4" s="206">
        <v>0.1</v>
      </c>
      <c r="N4" s="206">
        <v>0.1</v>
      </c>
      <c r="O4" s="206">
        <v>0.12</v>
      </c>
      <c r="P4" s="206">
        <v>4.66</v>
      </c>
      <c r="Q4" s="206">
        <v>0.25</v>
      </c>
      <c r="R4" s="206">
        <v>0.73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1.19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1.93</v>
      </c>
      <c r="J5" s="206">
        <v>0.08</v>
      </c>
      <c r="K5" s="206">
        <v>1.3</v>
      </c>
      <c r="L5" s="206">
        <v>0.1</v>
      </c>
      <c r="M5" s="206">
        <v>0.1</v>
      </c>
      <c r="N5" s="206">
        <v>0.1</v>
      </c>
      <c r="O5" s="206">
        <v>0.12</v>
      </c>
      <c r="P5" s="206">
        <v>4.66</v>
      </c>
      <c r="Q5" s="206">
        <v>0.25</v>
      </c>
      <c r="R5" s="206">
        <v>0.73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1.19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1.93</v>
      </c>
      <c r="J6" s="206">
        <v>0.08</v>
      </c>
      <c r="K6" s="206">
        <v>1.3</v>
      </c>
      <c r="L6" s="206">
        <v>0.1</v>
      </c>
      <c r="M6" s="206">
        <v>0.1</v>
      </c>
      <c r="N6" s="206">
        <v>0.1</v>
      </c>
      <c r="O6" s="206">
        <v>0.12</v>
      </c>
      <c r="P6" s="206">
        <v>4.66</v>
      </c>
      <c r="Q6" s="206">
        <v>0.25</v>
      </c>
      <c r="R6" s="206">
        <v>0.73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1.19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1.93</v>
      </c>
      <c r="J7" s="206">
        <v>0.08</v>
      </c>
      <c r="K7" s="206">
        <v>1.3</v>
      </c>
      <c r="L7" s="206">
        <v>0.1</v>
      </c>
      <c r="M7" s="206">
        <v>0.1</v>
      </c>
      <c r="N7" s="206">
        <v>0.1</v>
      </c>
      <c r="O7" s="206">
        <v>0.12</v>
      </c>
      <c r="P7" s="206">
        <v>4.66</v>
      </c>
      <c r="Q7" s="206">
        <v>0.25</v>
      </c>
      <c r="R7" s="206">
        <v>0.73</v>
      </c>
      <c r="S7" s="206">
        <v>0.31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1.19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1.93</v>
      </c>
      <c r="J8" s="206">
        <v>0.08</v>
      </c>
      <c r="K8" s="206">
        <v>1.3</v>
      </c>
      <c r="L8" s="206">
        <v>0.1</v>
      </c>
      <c r="M8" s="206">
        <v>0.1</v>
      </c>
      <c r="N8" s="206">
        <v>0.1</v>
      </c>
      <c r="O8" s="206">
        <v>0.12</v>
      </c>
      <c r="P8" s="206">
        <v>4.66</v>
      </c>
      <c r="Q8" s="206">
        <v>0.25</v>
      </c>
      <c r="R8" s="206">
        <v>0.73</v>
      </c>
      <c r="S8" s="206">
        <v>0.31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1.19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1.93</v>
      </c>
      <c r="J9" s="206">
        <v>0.08</v>
      </c>
      <c r="K9" s="206">
        <v>1.3</v>
      </c>
      <c r="L9" s="206">
        <v>0.1</v>
      </c>
      <c r="M9" s="206">
        <v>0.1</v>
      </c>
      <c r="N9" s="206">
        <v>0.1</v>
      </c>
      <c r="O9" s="206">
        <v>0.12</v>
      </c>
      <c r="P9" s="206">
        <v>4.66</v>
      </c>
      <c r="Q9" s="206">
        <v>0.25</v>
      </c>
      <c r="R9" s="206">
        <v>0.73</v>
      </c>
      <c r="S9" s="206">
        <v>0.31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1.19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1.93</v>
      </c>
      <c r="J10" s="206">
        <v>0.08</v>
      </c>
      <c r="K10" s="206">
        <v>1.3</v>
      </c>
      <c r="L10" s="206">
        <v>0.1</v>
      </c>
      <c r="M10" s="206">
        <v>0.1</v>
      </c>
      <c r="N10" s="206">
        <v>0.1</v>
      </c>
      <c r="O10" s="206">
        <v>0.12</v>
      </c>
      <c r="P10" s="206">
        <v>4.66</v>
      </c>
      <c r="Q10" s="206">
        <v>0.25</v>
      </c>
      <c r="R10" s="206">
        <v>0.73</v>
      </c>
      <c r="S10" s="206">
        <v>0.31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1.19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1.93</v>
      </c>
      <c r="J11" s="206">
        <v>0.08</v>
      </c>
      <c r="K11" s="206">
        <v>1.3</v>
      </c>
      <c r="L11" s="206">
        <v>0.1</v>
      </c>
      <c r="M11" s="206">
        <v>0.1</v>
      </c>
      <c r="N11" s="206">
        <v>0.1</v>
      </c>
      <c r="O11" s="206">
        <v>0.12</v>
      </c>
      <c r="P11" s="206">
        <v>4.66</v>
      </c>
      <c r="Q11" s="206">
        <v>0.25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1.19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1.93</v>
      </c>
      <c r="J12" s="206">
        <v>0.08</v>
      </c>
      <c r="K12" s="206">
        <v>1.3</v>
      </c>
      <c r="L12" s="206">
        <v>0.1</v>
      </c>
      <c r="M12" s="206">
        <v>0.1</v>
      </c>
      <c r="N12" s="206">
        <v>0.1</v>
      </c>
      <c r="O12" s="206">
        <v>0.12</v>
      </c>
      <c r="P12" s="206">
        <v>4.66</v>
      </c>
      <c r="Q12" s="206">
        <v>0.25</v>
      </c>
      <c r="R12" s="206">
        <v>0.6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1.19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1.93</v>
      </c>
      <c r="J13" s="206">
        <v>0.08</v>
      </c>
      <c r="K13" s="206">
        <v>1.3</v>
      </c>
      <c r="L13" s="206">
        <v>0.1</v>
      </c>
      <c r="M13" s="206">
        <v>0.1</v>
      </c>
      <c r="N13" s="206">
        <v>0.1</v>
      </c>
      <c r="O13" s="206">
        <v>0.12</v>
      </c>
      <c r="P13" s="206">
        <v>4.66</v>
      </c>
      <c r="Q13" s="206">
        <v>0.25</v>
      </c>
      <c r="R13" s="206">
        <v>0.6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1.19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1.93</v>
      </c>
      <c r="J14" s="206">
        <v>0.08</v>
      </c>
      <c r="K14" s="206">
        <v>1.3</v>
      </c>
      <c r="L14" s="206">
        <v>0.1</v>
      </c>
      <c r="M14" s="206">
        <v>0.1</v>
      </c>
      <c r="N14" s="206">
        <v>0.1</v>
      </c>
      <c r="O14" s="206">
        <v>0.12</v>
      </c>
      <c r="P14" s="206">
        <v>4.66</v>
      </c>
      <c r="Q14" s="206">
        <v>0.25</v>
      </c>
      <c r="R14" s="206">
        <v>0.6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1.2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2.58</v>
      </c>
      <c r="J15" s="206">
        <v>0.08</v>
      </c>
      <c r="K15" s="206">
        <v>1.3</v>
      </c>
      <c r="L15" s="206">
        <v>0.1</v>
      </c>
      <c r="M15" s="206">
        <v>0.1</v>
      </c>
      <c r="N15" s="206">
        <v>0.1</v>
      </c>
      <c r="O15" s="206">
        <v>0.12</v>
      </c>
      <c r="P15" s="206">
        <v>4.66</v>
      </c>
      <c r="Q15" s="206">
        <v>0.25</v>
      </c>
      <c r="R15" s="206">
        <v>0.62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1.2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2.58</v>
      </c>
      <c r="J16" s="206">
        <v>0.08</v>
      </c>
      <c r="K16" s="206">
        <v>1.3</v>
      </c>
      <c r="L16" s="206">
        <v>0.1</v>
      </c>
      <c r="M16" s="206">
        <v>0.1</v>
      </c>
      <c r="N16" s="206">
        <v>0.1</v>
      </c>
      <c r="O16" s="206">
        <v>0.12</v>
      </c>
      <c r="P16" s="206">
        <v>4.66</v>
      </c>
      <c r="Q16" s="206">
        <v>0.25</v>
      </c>
      <c r="R16" s="206">
        <v>0.62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1.2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2.58</v>
      </c>
      <c r="J17" s="206">
        <v>0.08</v>
      </c>
      <c r="K17" s="206">
        <v>1.3</v>
      </c>
      <c r="L17" s="206">
        <v>0.1</v>
      </c>
      <c r="M17" s="206">
        <v>0.1</v>
      </c>
      <c r="N17" s="206">
        <v>0.1</v>
      </c>
      <c r="O17" s="206">
        <v>0.12</v>
      </c>
      <c r="P17" s="206">
        <v>4.66</v>
      </c>
      <c r="Q17" s="206">
        <v>0.25</v>
      </c>
      <c r="R17" s="206">
        <v>0.62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1.2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2.58</v>
      </c>
      <c r="J18" s="206">
        <v>0.08</v>
      </c>
      <c r="K18" s="206">
        <v>1.3</v>
      </c>
      <c r="L18" s="206">
        <v>0.1</v>
      </c>
      <c r="M18" s="206">
        <v>0.1</v>
      </c>
      <c r="N18" s="206">
        <v>0.1</v>
      </c>
      <c r="O18" s="206">
        <v>0.12</v>
      </c>
      <c r="P18" s="206">
        <v>4.66</v>
      </c>
      <c r="Q18" s="206">
        <v>0.25</v>
      </c>
      <c r="R18" s="206">
        <v>0.62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1.2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2.58</v>
      </c>
      <c r="J19" s="206">
        <v>0.08</v>
      </c>
      <c r="K19" s="206">
        <v>1.3</v>
      </c>
      <c r="L19" s="206">
        <v>0.1</v>
      </c>
      <c r="M19" s="206">
        <v>0.1</v>
      </c>
      <c r="N19" s="206">
        <v>0.1</v>
      </c>
      <c r="O19" s="206">
        <v>0.12</v>
      </c>
      <c r="P19" s="206">
        <v>4.66</v>
      </c>
      <c r="Q19" s="206">
        <v>0.25</v>
      </c>
      <c r="R19" s="206">
        <v>0.62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1.2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2.58</v>
      </c>
      <c r="J20" s="206">
        <v>0.08</v>
      </c>
      <c r="K20" s="206">
        <v>1.3</v>
      </c>
      <c r="L20" s="206">
        <v>0.1</v>
      </c>
      <c r="M20" s="206">
        <v>0.1</v>
      </c>
      <c r="N20" s="206">
        <v>0.1</v>
      </c>
      <c r="O20" s="206">
        <v>0.12</v>
      </c>
      <c r="P20" s="206">
        <v>4.66</v>
      </c>
      <c r="Q20" s="206">
        <v>0.25</v>
      </c>
      <c r="R20" s="206">
        <v>0.62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1.2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2.58</v>
      </c>
      <c r="J21" s="206">
        <v>0.08</v>
      </c>
      <c r="K21" s="206">
        <v>1.3</v>
      </c>
      <c r="L21" s="206">
        <v>0.1</v>
      </c>
      <c r="M21" s="206">
        <v>0.1</v>
      </c>
      <c r="N21" s="206">
        <v>0.1</v>
      </c>
      <c r="O21" s="206">
        <v>0.12</v>
      </c>
      <c r="P21" s="206">
        <v>4.66</v>
      </c>
      <c r="Q21" s="206">
        <v>0.25</v>
      </c>
      <c r="R21" s="206">
        <v>0.62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1.2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2.58</v>
      </c>
      <c r="J22" s="206">
        <v>0.08</v>
      </c>
      <c r="K22" s="206">
        <v>1.3</v>
      </c>
      <c r="L22" s="206">
        <v>0.1</v>
      </c>
      <c r="M22" s="206">
        <v>0.1</v>
      </c>
      <c r="N22" s="206">
        <v>0.1</v>
      </c>
      <c r="O22" s="206">
        <v>0.12</v>
      </c>
      <c r="P22" s="206">
        <v>4.66</v>
      </c>
      <c r="Q22" s="206">
        <v>0.25</v>
      </c>
      <c r="R22" s="206">
        <v>0.74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1.2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2.58</v>
      </c>
      <c r="J23" s="206">
        <v>0.08</v>
      </c>
      <c r="K23" s="206">
        <v>2.61</v>
      </c>
      <c r="L23" s="206">
        <v>0.1</v>
      </c>
      <c r="M23" s="206">
        <v>0.1</v>
      </c>
      <c r="N23" s="206">
        <v>0.1</v>
      </c>
      <c r="O23" s="206">
        <v>0.12</v>
      </c>
      <c r="P23" s="206">
        <v>4.66</v>
      </c>
      <c r="Q23" s="206">
        <v>0.27</v>
      </c>
      <c r="R23" s="206">
        <v>0.74</v>
      </c>
      <c r="S23" s="206">
        <v>0.39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1.2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2.58</v>
      </c>
      <c r="J24" s="206">
        <v>0.08</v>
      </c>
      <c r="K24" s="206">
        <v>2.61</v>
      </c>
      <c r="L24" s="206">
        <v>0.1</v>
      </c>
      <c r="M24" s="206">
        <v>0.1</v>
      </c>
      <c r="N24" s="206">
        <v>0.1</v>
      </c>
      <c r="O24" s="206">
        <v>0.12</v>
      </c>
      <c r="P24" s="206">
        <v>4.66</v>
      </c>
      <c r="Q24" s="206">
        <v>0.27</v>
      </c>
      <c r="R24" s="206">
        <v>1.1200000000000001</v>
      </c>
      <c r="S24" s="206">
        <v>0.39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1.2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2.58</v>
      </c>
      <c r="J25" s="206">
        <v>0.08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4.66</v>
      </c>
      <c r="Q25" s="206">
        <v>0.27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1.2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2.58</v>
      </c>
      <c r="J26" s="206">
        <v>0.08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4.66</v>
      </c>
      <c r="Q26" s="206">
        <v>0.27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0.85</v>
      </c>
      <c r="D27" s="206">
        <v>0.25</v>
      </c>
      <c r="E27" s="206">
        <v>0</v>
      </c>
      <c r="F27" s="206">
        <v>0</v>
      </c>
      <c r="G27" s="206">
        <v>0.67</v>
      </c>
      <c r="H27" s="206">
        <v>0</v>
      </c>
      <c r="I27" s="206">
        <v>2.58</v>
      </c>
      <c r="J27" s="206">
        <v>0.08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4.66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0.85</v>
      </c>
      <c r="D28" s="206">
        <v>0.25</v>
      </c>
      <c r="E28" s="206">
        <v>0</v>
      </c>
      <c r="F28" s="206">
        <v>0</v>
      </c>
      <c r="G28" s="206">
        <v>0.67</v>
      </c>
      <c r="H28" s="206">
        <v>0</v>
      </c>
      <c r="I28" s="206">
        <v>2.58</v>
      </c>
      <c r="J28" s="206">
        <v>0.08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4.66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4.07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0.85</v>
      </c>
      <c r="D29" s="206">
        <v>0.25</v>
      </c>
      <c r="E29" s="206">
        <v>0</v>
      </c>
      <c r="F29" s="206">
        <v>0</v>
      </c>
      <c r="G29" s="206">
        <v>0.67</v>
      </c>
      <c r="H29" s="206">
        <v>0</v>
      </c>
      <c r="I29" s="206">
        <v>2.58</v>
      </c>
      <c r="J29" s="206">
        <v>0.08</v>
      </c>
      <c r="K29" s="206">
        <v>2.61</v>
      </c>
      <c r="L29" s="206">
        <v>0.19</v>
      </c>
      <c r="M29" s="206">
        <v>0.1</v>
      </c>
      <c r="N29" s="206">
        <v>0.1</v>
      </c>
      <c r="O29" s="206">
        <v>0.12</v>
      </c>
      <c r="P29" s="206">
        <v>4.66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0.85</v>
      </c>
      <c r="D30" s="206">
        <v>0.25</v>
      </c>
      <c r="E30" s="206">
        <v>0</v>
      </c>
      <c r="F30" s="206">
        <v>0</v>
      </c>
      <c r="G30" s="206">
        <v>0.67</v>
      </c>
      <c r="H30" s="206">
        <v>0</v>
      </c>
      <c r="I30" s="206">
        <v>2.58</v>
      </c>
      <c r="J30" s="206">
        <v>0.08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4.66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4.32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0.85</v>
      </c>
      <c r="D31" s="206">
        <v>0.25</v>
      </c>
      <c r="E31" s="206">
        <v>0</v>
      </c>
      <c r="F31" s="206">
        <v>0</v>
      </c>
      <c r="G31" s="206">
        <v>0.67</v>
      </c>
      <c r="H31" s="206">
        <v>0</v>
      </c>
      <c r="I31" s="206">
        <v>2.58</v>
      </c>
      <c r="J31" s="206">
        <v>0.08</v>
      </c>
      <c r="K31" s="206">
        <v>2.61</v>
      </c>
      <c r="L31" s="206">
        <v>0.1</v>
      </c>
      <c r="M31" s="206">
        <v>0.1</v>
      </c>
      <c r="N31" s="206">
        <v>0.1</v>
      </c>
      <c r="O31" s="206">
        <v>0.12</v>
      </c>
      <c r="P31" s="206">
        <v>4.66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2.79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0.85</v>
      </c>
      <c r="D32" s="206">
        <v>0.25</v>
      </c>
      <c r="E32" s="206">
        <v>0</v>
      </c>
      <c r="F32" s="206">
        <v>0</v>
      </c>
      <c r="G32" s="206">
        <v>0.67</v>
      </c>
      <c r="H32" s="206">
        <v>0</v>
      </c>
      <c r="I32" s="206">
        <v>2.58</v>
      </c>
      <c r="J32" s="206">
        <v>0.08</v>
      </c>
      <c r="K32" s="206">
        <v>2.61</v>
      </c>
      <c r="L32" s="206">
        <v>0.1</v>
      </c>
      <c r="M32" s="206">
        <v>0.1</v>
      </c>
      <c r="N32" s="206">
        <v>0.1</v>
      </c>
      <c r="O32" s="206">
        <v>0.12</v>
      </c>
      <c r="P32" s="206">
        <v>4.66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2.79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0.85</v>
      </c>
      <c r="D33" s="206">
        <v>0.25</v>
      </c>
      <c r="E33" s="206">
        <v>0</v>
      </c>
      <c r="F33" s="206">
        <v>0</v>
      </c>
      <c r="G33" s="206">
        <v>0.67</v>
      </c>
      <c r="H33" s="206">
        <v>0</v>
      </c>
      <c r="I33" s="206">
        <v>2.58</v>
      </c>
      <c r="J33" s="206">
        <v>0.08</v>
      </c>
      <c r="K33" s="206">
        <v>2.61</v>
      </c>
      <c r="L33" s="206">
        <v>0.1</v>
      </c>
      <c r="M33" s="206">
        <v>0.1</v>
      </c>
      <c r="N33" s="206">
        <v>0.1</v>
      </c>
      <c r="O33" s="206">
        <v>0.12</v>
      </c>
      <c r="P33" s="206">
        <v>4.66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0.85</v>
      </c>
      <c r="D34" s="206">
        <v>0.25</v>
      </c>
      <c r="E34" s="206">
        <v>0</v>
      </c>
      <c r="F34" s="206">
        <v>0</v>
      </c>
      <c r="G34" s="206">
        <v>0.67</v>
      </c>
      <c r="H34" s="206">
        <v>0</v>
      </c>
      <c r="I34" s="206">
        <v>2.58</v>
      </c>
      <c r="J34" s="206">
        <v>0.08</v>
      </c>
      <c r="K34" s="206">
        <v>2.61</v>
      </c>
      <c r="L34" s="206">
        <v>0.1</v>
      </c>
      <c r="M34" s="206">
        <v>0.1</v>
      </c>
      <c r="N34" s="206">
        <v>0.1</v>
      </c>
      <c r="O34" s="206">
        <v>0.12</v>
      </c>
      <c r="P34" s="206">
        <v>4.66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0.82</v>
      </c>
      <c r="D35" s="206">
        <v>0.25</v>
      </c>
      <c r="E35" s="206">
        <v>0</v>
      </c>
      <c r="F35" s="206">
        <v>0</v>
      </c>
      <c r="G35" s="206">
        <v>0.67</v>
      </c>
      <c r="H35" s="206">
        <v>0</v>
      </c>
      <c r="I35" s="206">
        <v>2.58</v>
      </c>
      <c r="J35" s="206">
        <v>0.21</v>
      </c>
      <c r="K35" s="206">
        <v>2.61</v>
      </c>
      <c r="L35" s="206">
        <v>0.1</v>
      </c>
      <c r="M35" s="206">
        <v>0.1</v>
      </c>
      <c r="N35" s="206">
        <v>0.1</v>
      </c>
      <c r="O35" s="206">
        <v>0.12</v>
      </c>
      <c r="P35" s="206">
        <v>4.66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0.82</v>
      </c>
      <c r="D36" s="206">
        <v>0.25</v>
      </c>
      <c r="E36" s="206">
        <v>0</v>
      </c>
      <c r="F36" s="206">
        <v>0</v>
      </c>
      <c r="G36" s="206">
        <v>0.67</v>
      </c>
      <c r="H36" s="206">
        <v>0</v>
      </c>
      <c r="I36" s="206">
        <v>2.37</v>
      </c>
      <c r="J36" s="206">
        <v>0.32</v>
      </c>
      <c r="K36" s="206">
        <v>2.61</v>
      </c>
      <c r="L36" s="206">
        <v>0.1</v>
      </c>
      <c r="M36" s="206">
        <v>0.1</v>
      </c>
      <c r="N36" s="206">
        <v>0.1</v>
      </c>
      <c r="O36" s="206">
        <v>0.12</v>
      </c>
      <c r="P36" s="206">
        <v>4.66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0.82</v>
      </c>
      <c r="D37" s="206">
        <v>0.25</v>
      </c>
      <c r="E37" s="206">
        <v>0</v>
      </c>
      <c r="F37" s="206">
        <v>0</v>
      </c>
      <c r="G37" s="206">
        <v>0.67</v>
      </c>
      <c r="H37" s="206">
        <v>0</v>
      </c>
      <c r="I37" s="206">
        <v>2.14</v>
      </c>
      <c r="J37" s="206">
        <v>0.32</v>
      </c>
      <c r="K37" s="206">
        <v>2.61</v>
      </c>
      <c r="L37" s="206">
        <v>0.1</v>
      </c>
      <c r="M37" s="206">
        <v>0.1</v>
      </c>
      <c r="N37" s="206">
        <v>0.1</v>
      </c>
      <c r="O37" s="206">
        <v>0.12</v>
      </c>
      <c r="P37" s="206">
        <v>4.66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0.82</v>
      </c>
      <c r="D38" s="206">
        <v>0.25</v>
      </c>
      <c r="E38" s="206">
        <v>0</v>
      </c>
      <c r="F38" s="206">
        <v>0</v>
      </c>
      <c r="G38" s="206">
        <v>0.67</v>
      </c>
      <c r="H38" s="206">
        <v>0</v>
      </c>
      <c r="I38" s="206">
        <v>2.14</v>
      </c>
      <c r="J38" s="206">
        <v>0.32</v>
      </c>
      <c r="K38" s="206">
        <v>2.61</v>
      </c>
      <c r="L38" s="206">
        <v>0.1</v>
      </c>
      <c r="M38" s="206">
        <v>0.1</v>
      </c>
      <c r="N38" s="206">
        <v>0.1</v>
      </c>
      <c r="O38" s="206">
        <v>0.12</v>
      </c>
      <c r="P38" s="206">
        <v>4.66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0.82</v>
      </c>
      <c r="D39" s="206">
        <v>0.25</v>
      </c>
      <c r="E39" s="206">
        <v>0</v>
      </c>
      <c r="F39" s="206">
        <v>0</v>
      </c>
      <c r="G39" s="206">
        <v>0</v>
      </c>
      <c r="H39" s="206">
        <v>0</v>
      </c>
      <c r="I39" s="206">
        <v>2.14</v>
      </c>
      <c r="J39" s="206">
        <v>0.32</v>
      </c>
      <c r="K39" s="206">
        <v>2.61</v>
      </c>
      <c r="L39" s="206">
        <v>0.1</v>
      </c>
      <c r="M39" s="206">
        <v>0.1</v>
      </c>
      <c r="N39" s="206">
        <v>0.1</v>
      </c>
      <c r="O39" s="206">
        <v>0.12</v>
      </c>
      <c r="P39" s="206">
        <v>4.66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2.76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0.82</v>
      </c>
      <c r="D40" s="206">
        <v>0.25</v>
      </c>
      <c r="E40" s="206">
        <v>0</v>
      </c>
      <c r="F40" s="206">
        <v>0</v>
      </c>
      <c r="G40" s="206">
        <v>0</v>
      </c>
      <c r="H40" s="206">
        <v>0</v>
      </c>
      <c r="I40" s="206">
        <v>2.14</v>
      </c>
      <c r="J40" s="206">
        <v>0.32</v>
      </c>
      <c r="K40" s="206">
        <v>2.61</v>
      </c>
      <c r="L40" s="206">
        <v>0.1</v>
      </c>
      <c r="M40" s="206">
        <v>0.1</v>
      </c>
      <c r="N40" s="206">
        <v>0.1</v>
      </c>
      <c r="O40" s="206">
        <v>0.12</v>
      </c>
      <c r="P40" s="206">
        <v>4.66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2.76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0.82</v>
      </c>
      <c r="D41" s="206">
        <v>0.25</v>
      </c>
      <c r="E41" s="206">
        <v>0</v>
      </c>
      <c r="F41" s="206">
        <v>0</v>
      </c>
      <c r="G41" s="206">
        <v>0</v>
      </c>
      <c r="H41" s="206">
        <v>0</v>
      </c>
      <c r="I41" s="206">
        <v>2.14</v>
      </c>
      <c r="J41" s="206">
        <v>0.32</v>
      </c>
      <c r="K41" s="206">
        <v>2.61</v>
      </c>
      <c r="L41" s="206">
        <v>0.1</v>
      </c>
      <c r="M41" s="206">
        <v>0.1</v>
      </c>
      <c r="N41" s="206">
        <v>0.1</v>
      </c>
      <c r="O41" s="206">
        <v>0.12</v>
      </c>
      <c r="P41" s="206">
        <v>4.66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0.82</v>
      </c>
      <c r="D42" s="206">
        <v>0.25</v>
      </c>
      <c r="E42" s="206">
        <v>0</v>
      </c>
      <c r="F42" s="206">
        <v>0</v>
      </c>
      <c r="G42" s="206">
        <v>0</v>
      </c>
      <c r="H42" s="206">
        <v>0</v>
      </c>
      <c r="I42" s="206">
        <v>2.14</v>
      </c>
      <c r="J42" s="206">
        <v>0.32</v>
      </c>
      <c r="K42" s="206">
        <v>2.61</v>
      </c>
      <c r="L42" s="206">
        <v>0.1</v>
      </c>
      <c r="M42" s="206">
        <v>0.1</v>
      </c>
      <c r="N42" s="206">
        <v>0.1</v>
      </c>
      <c r="O42" s="206">
        <v>0.12</v>
      </c>
      <c r="P42" s="206">
        <v>4.66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0.82</v>
      </c>
      <c r="D43" s="206">
        <v>0.25</v>
      </c>
      <c r="E43" s="206">
        <v>0</v>
      </c>
      <c r="F43" s="206">
        <v>0</v>
      </c>
      <c r="G43" s="206">
        <v>0</v>
      </c>
      <c r="H43" s="206">
        <v>0</v>
      </c>
      <c r="I43" s="206">
        <v>2.14</v>
      </c>
      <c r="J43" s="206">
        <v>0.32</v>
      </c>
      <c r="K43" s="206">
        <v>2.61</v>
      </c>
      <c r="L43" s="206">
        <v>0.1</v>
      </c>
      <c r="M43" s="206">
        <v>0.1</v>
      </c>
      <c r="N43" s="206">
        <v>0.1</v>
      </c>
      <c r="O43" s="206">
        <v>0.12</v>
      </c>
      <c r="P43" s="206">
        <v>4.66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0.82</v>
      </c>
      <c r="D44" s="206">
        <v>0.25</v>
      </c>
      <c r="E44" s="206">
        <v>0</v>
      </c>
      <c r="F44" s="206">
        <v>0</v>
      </c>
      <c r="G44" s="206">
        <v>0</v>
      </c>
      <c r="H44" s="206">
        <v>0</v>
      </c>
      <c r="I44" s="206">
        <v>2.14</v>
      </c>
      <c r="J44" s="206">
        <v>0.32</v>
      </c>
      <c r="K44" s="206">
        <v>2.61</v>
      </c>
      <c r="L44" s="206">
        <v>0.1</v>
      </c>
      <c r="M44" s="206">
        <v>0.1</v>
      </c>
      <c r="N44" s="206">
        <v>0.1</v>
      </c>
      <c r="O44" s="206">
        <v>0.12</v>
      </c>
      <c r="P44" s="206">
        <v>4.66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0.82</v>
      </c>
      <c r="D45" s="206">
        <v>0.25</v>
      </c>
      <c r="E45" s="206">
        <v>0</v>
      </c>
      <c r="F45" s="206">
        <v>0</v>
      </c>
      <c r="G45" s="206">
        <v>0</v>
      </c>
      <c r="H45" s="206">
        <v>0</v>
      </c>
      <c r="I45" s="206">
        <v>2.2200000000000002</v>
      </c>
      <c r="J45" s="206">
        <v>0.08</v>
      </c>
      <c r="K45" s="206">
        <v>2.61</v>
      </c>
      <c r="L45" s="206">
        <v>0.1</v>
      </c>
      <c r="M45" s="206">
        <v>0.1</v>
      </c>
      <c r="N45" s="206">
        <v>0.1</v>
      </c>
      <c r="O45" s="206">
        <v>0.12</v>
      </c>
      <c r="P45" s="206">
        <v>4.66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0.82</v>
      </c>
      <c r="D46" s="206">
        <v>0.25</v>
      </c>
      <c r="E46" s="206">
        <v>0</v>
      </c>
      <c r="F46" s="206">
        <v>0</v>
      </c>
      <c r="G46" s="206">
        <v>0</v>
      </c>
      <c r="H46" s="206">
        <v>0</v>
      </c>
      <c r="I46" s="206">
        <v>2.2200000000000002</v>
      </c>
      <c r="J46" s="206">
        <v>0.08</v>
      </c>
      <c r="K46" s="206">
        <v>2.61</v>
      </c>
      <c r="L46" s="206">
        <v>0.1</v>
      </c>
      <c r="M46" s="206">
        <v>0.1</v>
      </c>
      <c r="N46" s="206">
        <v>0.1</v>
      </c>
      <c r="O46" s="206">
        <v>0.12</v>
      </c>
      <c r="P46" s="206">
        <v>4.66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0.82</v>
      </c>
      <c r="D47" s="206">
        <v>0.25</v>
      </c>
      <c r="E47" s="206">
        <v>0</v>
      </c>
      <c r="F47" s="206">
        <v>0</v>
      </c>
      <c r="G47" s="206">
        <v>0</v>
      </c>
      <c r="H47" s="206">
        <v>0</v>
      </c>
      <c r="I47" s="206">
        <v>2.2200000000000002</v>
      </c>
      <c r="J47" s="206">
        <v>0.08</v>
      </c>
      <c r="K47" s="206">
        <v>2.61</v>
      </c>
      <c r="L47" s="206">
        <v>0.1</v>
      </c>
      <c r="M47" s="206">
        <v>0.1</v>
      </c>
      <c r="N47" s="206">
        <v>0.1</v>
      </c>
      <c r="O47" s="206">
        <v>0.12</v>
      </c>
      <c r="P47" s="206">
        <v>4.66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0.82</v>
      </c>
      <c r="D48" s="206">
        <v>0.25</v>
      </c>
      <c r="E48" s="206">
        <v>0</v>
      </c>
      <c r="F48" s="206">
        <v>0</v>
      </c>
      <c r="G48" s="206">
        <v>0</v>
      </c>
      <c r="H48" s="206">
        <v>0</v>
      </c>
      <c r="I48" s="206">
        <v>2.2200000000000002</v>
      </c>
      <c r="J48" s="206">
        <v>0.08</v>
      </c>
      <c r="K48" s="206">
        <v>2.61</v>
      </c>
      <c r="L48" s="206">
        <v>0.1</v>
      </c>
      <c r="M48" s="206">
        <v>0.1</v>
      </c>
      <c r="N48" s="206">
        <v>0.1</v>
      </c>
      <c r="O48" s="206">
        <v>0.12</v>
      </c>
      <c r="P48" s="206">
        <v>4.66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0.82</v>
      </c>
      <c r="D49" s="206">
        <v>0.25</v>
      </c>
      <c r="E49" s="206">
        <v>0</v>
      </c>
      <c r="F49" s="206">
        <v>0</v>
      </c>
      <c r="G49" s="206">
        <v>0</v>
      </c>
      <c r="H49" s="206">
        <v>0</v>
      </c>
      <c r="I49" s="206">
        <v>2.5499999999999998</v>
      </c>
      <c r="J49" s="206">
        <v>0.08</v>
      </c>
      <c r="K49" s="206">
        <v>2.61</v>
      </c>
      <c r="L49" s="206">
        <v>0.1</v>
      </c>
      <c r="M49" s="206">
        <v>0.1</v>
      </c>
      <c r="N49" s="206">
        <v>0.1</v>
      </c>
      <c r="O49" s="206">
        <v>0.12</v>
      </c>
      <c r="P49" s="206">
        <v>4.66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0.82</v>
      </c>
      <c r="D50" s="206">
        <v>0.25</v>
      </c>
      <c r="E50" s="206">
        <v>0</v>
      </c>
      <c r="F50" s="206">
        <v>0</v>
      </c>
      <c r="G50" s="206">
        <v>0</v>
      </c>
      <c r="H50" s="206">
        <v>0</v>
      </c>
      <c r="I50" s="206">
        <v>2.5499999999999998</v>
      </c>
      <c r="J50" s="206">
        <v>0.08</v>
      </c>
      <c r="K50" s="206">
        <v>2.61</v>
      </c>
      <c r="L50" s="206">
        <v>0.1</v>
      </c>
      <c r="M50" s="206">
        <v>0.1</v>
      </c>
      <c r="N50" s="206">
        <v>0.1</v>
      </c>
      <c r="O50" s="206">
        <v>0.12</v>
      </c>
      <c r="P50" s="206">
        <v>4.66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1.07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2.5499999999999998</v>
      </c>
      <c r="J51" s="206">
        <v>0.08</v>
      </c>
      <c r="K51" s="206">
        <v>2.61</v>
      </c>
      <c r="L51" s="206">
        <v>0.1</v>
      </c>
      <c r="M51" s="206">
        <v>0.1</v>
      </c>
      <c r="N51" s="206">
        <v>0.1</v>
      </c>
      <c r="O51" s="206">
        <v>0.12</v>
      </c>
      <c r="P51" s="206">
        <v>4.66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1.07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2.5499999999999998</v>
      </c>
      <c r="J52" s="206">
        <v>0.08</v>
      </c>
      <c r="K52" s="206">
        <v>2.61</v>
      </c>
      <c r="L52" s="206">
        <v>0.1</v>
      </c>
      <c r="M52" s="206">
        <v>0.1</v>
      </c>
      <c r="N52" s="206">
        <v>0.1</v>
      </c>
      <c r="O52" s="206">
        <v>0.12</v>
      </c>
      <c r="P52" s="206">
        <v>4.66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1.07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2.5499999999999998</v>
      </c>
      <c r="J53" s="206">
        <v>0.08</v>
      </c>
      <c r="K53" s="206">
        <v>2.61</v>
      </c>
      <c r="L53" s="206">
        <v>0.1</v>
      </c>
      <c r="M53" s="206">
        <v>0.1</v>
      </c>
      <c r="N53" s="206">
        <v>0.1</v>
      </c>
      <c r="O53" s="206">
        <v>0.12</v>
      </c>
      <c r="P53" s="206">
        <v>4.66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1.07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2.5499999999999998</v>
      </c>
      <c r="J54" s="206">
        <v>0.08</v>
      </c>
      <c r="K54" s="206">
        <v>2.61</v>
      </c>
      <c r="L54" s="206">
        <v>0.1</v>
      </c>
      <c r="M54" s="206">
        <v>0.1</v>
      </c>
      <c r="N54" s="206">
        <v>0.1</v>
      </c>
      <c r="O54" s="206">
        <v>0.12</v>
      </c>
      <c r="P54" s="206">
        <v>4.66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1.07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2.5499999999999998</v>
      </c>
      <c r="J55" s="206">
        <v>0.08</v>
      </c>
      <c r="K55" s="206">
        <v>2.61</v>
      </c>
      <c r="L55" s="206">
        <v>0.1</v>
      </c>
      <c r="M55" s="206">
        <v>0.1</v>
      </c>
      <c r="N55" s="206">
        <v>0.1</v>
      </c>
      <c r="O55" s="206">
        <v>0.12</v>
      </c>
      <c r="P55" s="206">
        <v>4.66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1.07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2.5499999999999998</v>
      </c>
      <c r="J56" s="206">
        <v>0.08</v>
      </c>
      <c r="K56" s="206">
        <v>2.61</v>
      </c>
      <c r="L56" s="206">
        <v>0.1</v>
      </c>
      <c r="M56" s="206">
        <v>0.1</v>
      </c>
      <c r="N56" s="206">
        <v>0.1</v>
      </c>
      <c r="O56" s="206">
        <v>0.12</v>
      </c>
      <c r="P56" s="206">
        <v>4.66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2.73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1.07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2.5499999999999998</v>
      </c>
      <c r="J57" s="206">
        <v>0.08</v>
      </c>
      <c r="K57" s="206">
        <v>2.61</v>
      </c>
      <c r="L57" s="206">
        <v>0.1</v>
      </c>
      <c r="M57" s="206">
        <v>0.1</v>
      </c>
      <c r="N57" s="206">
        <v>0.1</v>
      </c>
      <c r="O57" s="206">
        <v>0.12</v>
      </c>
      <c r="P57" s="206">
        <v>4.66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1.07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2.5499999999999998</v>
      </c>
      <c r="J58" s="206">
        <v>0.08</v>
      </c>
      <c r="K58" s="206">
        <v>2.61</v>
      </c>
      <c r="L58" s="206">
        <v>0.1</v>
      </c>
      <c r="M58" s="206">
        <v>0.1</v>
      </c>
      <c r="N58" s="206">
        <v>0.1</v>
      </c>
      <c r="O58" s="206">
        <v>0.12</v>
      </c>
      <c r="P58" s="206">
        <v>4.66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1.07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2.5499999999999998</v>
      </c>
      <c r="J59" s="206">
        <v>0.08</v>
      </c>
      <c r="K59" s="206">
        <v>2.61</v>
      </c>
      <c r="L59" s="206">
        <v>0.2</v>
      </c>
      <c r="M59" s="206">
        <v>0.1</v>
      </c>
      <c r="N59" s="206">
        <v>0.1</v>
      </c>
      <c r="O59" s="206">
        <v>0.12</v>
      </c>
      <c r="P59" s="206">
        <v>4.66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1.07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2.5499999999999998</v>
      </c>
      <c r="J60" s="206">
        <v>0.08</v>
      </c>
      <c r="K60" s="206">
        <v>2.61</v>
      </c>
      <c r="L60" s="206">
        <v>0.1</v>
      </c>
      <c r="M60" s="206">
        <v>0.1</v>
      </c>
      <c r="N60" s="206">
        <v>0.1</v>
      </c>
      <c r="O60" s="206">
        <v>0.12</v>
      </c>
      <c r="P60" s="206">
        <v>4.66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1.07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2.5499999999999998</v>
      </c>
      <c r="J61" s="206">
        <v>0.08</v>
      </c>
      <c r="K61" s="206">
        <v>2.61</v>
      </c>
      <c r="L61" s="206">
        <v>0.1</v>
      </c>
      <c r="M61" s="206">
        <v>0.1</v>
      </c>
      <c r="N61" s="206">
        <v>0.1</v>
      </c>
      <c r="O61" s="206">
        <v>0.12</v>
      </c>
      <c r="P61" s="206">
        <v>4.66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4.32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1.07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2.5499999999999998</v>
      </c>
      <c r="J62" s="206">
        <v>0.08</v>
      </c>
      <c r="K62" s="206">
        <v>2.61</v>
      </c>
      <c r="L62" s="206">
        <v>0.1</v>
      </c>
      <c r="M62" s="206">
        <v>0.1</v>
      </c>
      <c r="N62" s="206">
        <v>0.1</v>
      </c>
      <c r="O62" s="206">
        <v>0.12</v>
      </c>
      <c r="P62" s="206">
        <v>4.66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4.32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1.07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2.5499999999999998</v>
      </c>
      <c r="J63" s="206">
        <v>0.08</v>
      </c>
      <c r="K63" s="206">
        <v>2.61</v>
      </c>
      <c r="L63" s="206">
        <v>0.1</v>
      </c>
      <c r="M63" s="206">
        <v>0.1</v>
      </c>
      <c r="N63" s="206">
        <v>0.1</v>
      </c>
      <c r="O63" s="206">
        <v>0.12</v>
      </c>
      <c r="P63" s="206">
        <v>4.66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4.32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1.07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2.5499999999999998</v>
      </c>
      <c r="J64" s="206">
        <v>0.08</v>
      </c>
      <c r="K64" s="206">
        <v>2.61</v>
      </c>
      <c r="L64" s="206">
        <v>0.1</v>
      </c>
      <c r="M64" s="206">
        <v>0.1</v>
      </c>
      <c r="N64" s="206">
        <v>0.1</v>
      </c>
      <c r="O64" s="206">
        <v>0.12</v>
      </c>
      <c r="P64" s="206">
        <v>4.66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4.32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1.07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2.5499999999999998</v>
      </c>
      <c r="J65" s="206">
        <v>0.08</v>
      </c>
      <c r="K65" s="206">
        <v>2.61</v>
      </c>
      <c r="L65" s="206">
        <v>0.1</v>
      </c>
      <c r="M65" s="206">
        <v>0.1</v>
      </c>
      <c r="N65" s="206">
        <v>0.1</v>
      </c>
      <c r="O65" s="206">
        <v>0.12</v>
      </c>
      <c r="P65" s="206">
        <v>4.66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3.79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1.07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2.5499999999999998</v>
      </c>
      <c r="J66" s="206">
        <v>0.08</v>
      </c>
      <c r="K66" s="206">
        <v>2.61</v>
      </c>
      <c r="L66" s="206">
        <v>0.1</v>
      </c>
      <c r="M66" s="206">
        <v>0.1</v>
      </c>
      <c r="N66" s="206">
        <v>0.1</v>
      </c>
      <c r="O66" s="206">
        <v>0.12</v>
      </c>
      <c r="P66" s="206">
        <v>4.66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3.79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1.07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2.5499999999999998</v>
      </c>
      <c r="J67" s="206">
        <v>0.08</v>
      </c>
      <c r="K67" s="206">
        <v>2.61</v>
      </c>
      <c r="L67" s="206">
        <v>0.1</v>
      </c>
      <c r="M67" s="206">
        <v>0.1</v>
      </c>
      <c r="N67" s="206">
        <v>0.1</v>
      </c>
      <c r="O67" s="206">
        <v>0.12</v>
      </c>
      <c r="P67" s="206">
        <v>4.66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4.32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1.07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2.5499999999999998</v>
      </c>
      <c r="J68" s="206">
        <v>0.08</v>
      </c>
      <c r="K68" s="206">
        <v>2.61</v>
      </c>
      <c r="L68" s="206">
        <v>0.1</v>
      </c>
      <c r="M68" s="206">
        <v>0.1</v>
      </c>
      <c r="N68" s="206">
        <v>0.1</v>
      </c>
      <c r="O68" s="206">
        <v>0.12</v>
      </c>
      <c r="P68" s="206">
        <v>4.66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4.32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1.07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2.5499999999999998</v>
      </c>
      <c r="J69" s="206">
        <v>0.08</v>
      </c>
      <c r="K69" s="206">
        <v>2.61</v>
      </c>
      <c r="L69" s="206">
        <v>0.1</v>
      </c>
      <c r="M69" s="206">
        <v>0.1</v>
      </c>
      <c r="N69" s="206">
        <v>0.1</v>
      </c>
      <c r="O69" s="206">
        <v>0.12</v>
      </c>
      <c r="P69" s="206">
        <v>4.66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1.07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2.5499999999999998</v>
      </c>
      <c r="J70" s="206">
        <v>0.08</v>
      </c>
      <c r="K70" s="206">
        <v>2.61</v>
      </c>
      <c r="L70" s="206">
        <v>0.1</v>
      </c>
      <c r="M70" s="206">
        <v>0.1</v>
      </c>
      <c r="N70" s="206">
        <v>0.1</v>
      </c>
      <c r="O70" s="206">
        <v>0.12</v>
      </c>
      <c r="P70" s="206">
        <v>4.66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1.07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2.5499999999999998</v>
      </c>
      <c r="J71" s="206">
        <v>0.08</v>
      </c>
      <c r="K71" s="206">
        <v>2.61</v>
      </c>
      <c r="L71" s="206">
        <v>0.1</v>
      </c>
      <c r="M71" s="206">
        <v>0.1</v>
      </c>
      <c r="N71" s="206">
        <v>0.1</v>
      </c>
      <c r="O71" s="206">
        <v>0.12</v>
      </c>
      <c r="P71" s="206">
        <v>4.66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1.07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2.5499999999999998</v>
      </c>
      <c r="J72" s="206">
        <v>0.08</v>
      </c>
      <c r="K72" s="206">
        <v>2.61</v>
      </c>
      <c r="L72" s="206">
        <v>0.1</v>
      </c>
      <c r="M72" s="206">
        <v>0.1</v>
      </c>
      <c r="N72" s="206">
        <v>0.1</v>
      </c>
      <c r="O72" s="206">
        <v>0.12</v>
      </c>
      <c r="P72" s="206">
        <v>4.66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1.07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2.5499999999999998</v>
      </c>
      <c r="J73" s="206">
        <v>0.08</v>
      </c>
      <c r="K73" s="206">
        <v>2.61</v>
      </c>
      <c r="L73" s="206">
        <v>0.1</v>
      </c>
      <c r="M73" s="206">
        <v>0.1</v>
      </c>
      <c r="N73" s="206">
        <v>0.1</v>
      </c>
      <c r="O73" s="206">
        <v>0.12</v>
      </c>
      <c r="P73" s="206">
        <v>4.66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1.07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2.5499999999999998</v>
      </c>
      <c r="J74" s="206">
        <v>0.08</v>
      </c>
      <c r="K74" s="206">
        <v>2.61</v>
      </c>
      <c r="L74" s="206">
        <v>0.1</v>
      </c>
      <c r="M74" s="206">
        <v>0.1</v>
      </c>
      <c r="N74" s="206">
        <v>0.1</v>
      </c>
      <c r="O74" s="206">
        <v>0.12</v>
      </c>
      <c r="P74" s="206">
        <v>4.66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1.07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2.5499999999999998</v>
      </c>
      <c r="J75" s="206">
        <v>0.08</v>
      </c>
      <c r="K75" s="206">
        <v>2.61</v>
      </c>
      <c r="L75" s="206">
        <v>0.1</v>
      </c>
      <c r="M75" s="206">
        <v>0.1</v>
      </c>
      <c r="N75" s="206">
        <v>0.1</v>
      </c>
      <c r="O75" s="206">
        <v>0.12</v>
      </c>
      <c r="P75" s="206">
        <v>4.66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1.07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2.5499999999999998</v>
      </c>
      <c r="J76" s="206">
        <v>0.08</v>
      </c>
      <c r="K76" s="206">
        <v>2.61</v>
      </c>
      <c r="L76" s="206">
        <v>0.1</v>
      </c>
      <c r="M76" s="206">
        <v>0.1</v>
      </c>
      <c r="N76" s="206">
        <v>0.1</v>
      </c>
      <c r="O76" s="206">
        <v>0.12</v>
      </c>
      <c r="P76" s="206">
        <v>4.66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1.07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2.5499999999999998</v>
      </c>
      <c r="J77" s="206">
        <v>0.08</v>
      </c>
      <c r="K77" s="206">
        <v>2.61</v>
      </c>
      <c r="L77" s="206">
        <v>0.1</v>
      </c>
      <c r="M77" s="206">
        <v>0.1</v>
      </c>
      <c r="N77" s="206">
        <v>0.1</v>
      </c>
      <c r="O77" s="206">
        <v>0.12</v>
      </c>
      <c r="P77" s="206">
        <v>4.66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1.07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2.5499999999999998</v>
      </c>
      <c r="J78" s="206">
        <v>0.08</v>
      </c>
      <c r="K78" s="206">
        <v>2.61</v>
      </c>
      <c r="L78" s="206">
        <v>0.1</v>
      </c>
      <c r="M78" s="206">
        <v>0.1</v>
      </c>
      <c r="N78" s="206">
        <v>0.1</v>
      </c>
      <c r="O78" s="206">
        <v>0.12</v>
      </c>
      <c r="P78" s="206">
        <v>4.66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1.07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2.5499999999999998</v>
      </c>
      <c r="J79" s="206">
        <v>0.08</v>
      </c>
      <c r="K79" s="206">
        <v>2.61</v>
      </c>
      <c r="L79" s="206">
        <v>0.1</v>
      </c>
      <c r="M79" s="206">
        <v>0.1</v>
      </c>
      <c r="N79" s="206">
        <v>0.1</v>
      </c>
      <c r="O79" s="206">
        <v>0.12</v>
      </c>
      <c r="P79" s="206">
        <v>4.66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1.07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2.5499999999999998</v>
      </c>
      <c r="J80" s="206">
        <v>0.08</v>
      </c>
      <c r="K80" s="206">
        <v>2.61</v>
      </c>
      <c r="L80" s="206">
        <v>0.1</v>
      </c>
      <c r="M80" s="206">
        <v>0.1</v>
      </c>
      <c r="N80" s="206">
        <v>0.1</v>
      </c>
      <c r="O80" s="206">
        <v>0.12</v>
      </c>
      <c r="P80" s="206">
        <v>4.66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1.07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2.5499999999999998</v>
      </c>
      <c r="J81" s="206">
        <v>0.08</v>
      </c>
      <c r="K81" s="206">
        <v>2.61</v>
      </c>
      <c r="L81" s="206">
        <v>0.1</v>
      </c>
      <c r="M81" s="206">
        <v>0.1</v>
      </c>
      <c r="N81" s="206">
        <v>0.1</v>
      </c>
      <c r="O81" s="206">
        <v>0.12</v>
      </c>
      <c r="P81" s="206">
        <v>4.66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4.84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1.07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2.5499999999999998</v>
      </c>
      <c r="J82" s="206">
        <v>0.08</v>
      </c>
      <c r="K82" s="206">
        <v>2.61</v>
      </c>
      <c r="L82" s="206">
        <v>0.1</v>
      </c>
      <c r="M82" s="206">
        <v>0.1</v>
      </c>
      <c r="N82" s="206">
        <v>0.1</v>
      </c>
      <c r="O82" s="206">
        <v>0.12</v>
      </c>
      <c r="P82" s="206">
        <v>4.66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4.84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1.07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2.58</v>
      </c>
      <c r="J83" s="206">
        <v>0.08</v>
      </c>
      <c r="K83" s="206">
        <v>2.61</v>
      </c>
      <c r="L83" s="206">
        <v>0.1</v>
      </c>
      <c r="M83" s="206">
        <v>0.1</v>
      </c>
      <c r="N83" s="206">
        <v>0.1</v>
      </c>
      <c r="O83" s="206">
        <v>0.12</v>
      </c>
      <c r="P83" s="206">
        <v>4.66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4.53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1.07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2.58</v>
      </c>
      <c r="J84" s="206">
        <v>0.08</v>
      </c>
      <c r="K84" s="206">
        <v>2.61</v>
      </c>
      <c r="L84" s="206">
        <v>0.1</v>
      </c>
      <c r="M84" s="206">
        <v>0.1</v>
      </c>
      <c r="N84" s="206">
        <v>0.1</v>
      </c>
      <c r="O84" s="206">
        <v>0.12</v>
      </c>
      <c r="P84" s="206">
        <v>4.66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4.53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1.07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2.58</v>
      </c>
      <c r="J85" s="206">
        <v>0.08</v>
      </c>
      <c r="K85" s="206">
        <v>2.61</v>
      </c>
      <c r="L85" s="206">
        <v>0.1</v>
      </c>
      <c r="M85" s="206">
        <v>0.1</v>
      </c>
      <c r="N85" s="206">
        <v>0.1</v>
      </c>
      <c r="O85" s="206">
        <v>0.12</v>
      </c>
      <c r="P85" s="206">
        <v>4.66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4.53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1.07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2.58</v>
      </c>
      <c r="J86" s="206">
        <v>0.08</v>
      </c>
      <c r="K86" s="206">
        <v>2.61</v>
      </c>
      <c r="L86" s="206">
        <v>0.1</v>
      </c>
      <c r="M86" s="206">
        <v>0.1</v>
      </c>
      <c r="N86" s="206">
        <v>0.1</v>
      </c>
      <c r="O86" s="206">
        <v>0.12</v>
      </c>
      <c r="P86" s="206">
        <v>4.66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4.53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1.07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2.58</v>
      </c>
      <c r="J87" s="206">
        <v>0.08</v>
      </c>
      <c r="K87" s="206">
        <v>2.61</v>
      </c>
      <c r="L87" s="206">
        <v>0.1</v>
      </c>
      <c r="M87" s="206">
        <v>0.1</v>
      </c>
      <c r="N87" s="206">
        <v>0.1</v>
      </c>
      <c r="O87" s="206">
        <v>0.12</v>
      </c>
      <c r="P87" s="206">
        <v>4.66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4.2699999999999996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1.07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2.58</v>
      </c>
      <c r="J88" s="206">
        <v>0.08</v>
      </c>
      <c r="K88" s="206">
        <v>2.61</v>
      </c>
      <c r="L88" s="206">
        <v>0.1</v>
      </c>
      <c r="M88" s="206">
        <v>0.1</v>
      </c>
      <c r="N88" s="206">
        <v>0.1</v>
      </c>
      <c r="O88" s="206">
        <v>0.12</v>
      </c>
      <c r="P88" s="206">
        <v>4.66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4.2699999999999996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1.07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2.58</v>
      </c>
      <c r="J89" s="206">
        <v>0.08</v>
      </c>
      <c r="K89" s="206">
        <v>2.61</v>
      </c>
      <c r="L89" s="206">
        <v>0.1</v>
      </c>
      <c r="M89" s="206">
        <v>0.1</v>
      </c>
      <c r="N89" s="206">
        <v>0.1</v>
      </c>
      <c r="O89" s="206">
        <v>0.12</v>
      </c>
      <c r="P89" s="206">
        <v>4.66</v>
      </c>
      <c r="Q89" s="206">
        <v>0.16</v>
      </c>
      <c r="R89" s="206">
        <v>1.1200000000000001</v>
      </c>
      <c r="S89" s="206">
        <v>0.17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2.76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4.2699999999999996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1.07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2.58</v>
      </c>
      <c r="J90" s="206">
        <v>0.08</v>
      </c>
      <c r="K90" s="206">
        <v>2.61</v>
      </c>
      <c r="L90" s="206">
        <v>0.1</v>
      </c>
      <c r="M90" s="206">
        <v>0.1</v>
      </c>
      <c r="N90" s="206">
        <v>0.1</v>
      </c>
      <c r="O90" s="206">
        <v>0.12</v>
      </c>
      <c r="P90" s="206">
        <v>4.66</v>
      </c>
      <c r="Q90" s="206">
        <v>0.23</v>
      </c>
      <c r="R90" s="206">
        <v>1.1200000000000001</v>
      </c>
      <c r="S90" s="206">
        <v>0.33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2.76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4.2699999999999996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1.08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2.58</v>
      </c>
      <c r="J91" s="206">
        <v>0.08</v>
      </c>
      <c r="K91" s="206">
        <v>2.61</v>
      </c>
      <c r="L91" s="206">
        <v>0.1</v>
      </c>
      <c r="M91" s="206">
        <v>0.1</v>
      </c>
      <c r="N91" s="206">
        <v>0.1</v>
      </c>
      <c r="O91" s="206">
        <v>0.12</v>
      </c>
      <c r="P91" s="206">
        <v>4.66</v>
      </c>
      <c r="Q91" s="206">
        <v>0.2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4.2699999999999996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1.08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2.58</v>
      </c>
      <c r="J92" s="206">
        <v>0.08</v>
      </c>
      <c r="K92" s="206">
        <v>2.61</v>
      </c>
      <c r="L92" s="206">
        <v>0.1</v>
      </c>
      <c r="M92" s="206">
        <v>0.1</v>
      </c>
      <c r="N92" s="206">
        <v>0.1</v>
      </c>
      <c r="O92" s="206">
        <v>0.12</v>
      </c>
      <c r="P92" s="206">
        <v>4.66</v>
      </c>
      <c r="Q92" s="206">
        <v>0.2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4.2699999999999996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1.08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2.58</v>
      </c>
      <c r="J93" s="206">
        <v>0.08</v>
      </c>
      <c r="K93" s="206">
        <v>2.5299999999999998</v>
      </c>
      <c r="L93" s="206">
        <v>0.1</v>
      </c>
      <c r="M93" s="206">
        <v>0.1</v>
      </c>
      <c r="N93" s="206">
        <v>0.1</v>
      </c>
      <c r="O93" s="206">
        <v>0.12</v>
      </c>
      <c r="P93" s="206">
        <v>4.66</v>
      </c>
      <c r="Q93" s="206">
        <v>0.2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4.2699999999999996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1.08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2.58</v>
      </c>
      <c r="J94" s="206">
        <v>0.08</v>
      </c>
      <c r="K94" s="206">
        <v>2.61</v>
      </c>
      <c r="L94" s="206">
        <v>0.1</v>
      </c>
      <c r="M94" s="206">
        <v>0.1</v>
      </c>
      <c r="N94" s="206">
        <v>0.1</v>
      </c>
      <c r="O94" s="206">
        <v>0.12</v>
      </c>
      <c r="P94" s="206">
        <v>4.66</v>
      </c>
      <c r="Q94" s="206">
        <v>0.2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4.2699999999999996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1.08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2.58</v>
      </c>
      <c r="J95" s="206">
        <v>0.08</v>
      </c>
      <c r="K95" s="206">
        <v>2.61</v>
      </c>
      <c r="L95" s="206">
        <v>0.1</v>
      </c>
      <c r="M95" s="206">
        <v>0.1</v>
      </c>
      <c r="N95" s="206">
        <v>0.1</v>
      </c>
      <c r="O95" s="206">
        <v>0.12</v>
      </c>
      <c r="P95" s="206">
        <v>4.66</v>
      </c>
      <c r="Q95" s="206">
        <v>0.2</v>
      </c>
      <c r="R95" s="206">
        <v>1.1200000000000001</v>
      </c>
      <c r="S95" s="206">
        <v>0.4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4.2699999999999996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1.08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2.58</v>
      </c>
      <c r="J96" s="206">
        <v>0.08</v>
      </c>
      <c r="K96" s="206">
        <v>2.61</v>
      </c>
      <c r="L96" s="206">
        <v>0.1</v>
      </c>
      <c r="M96" s="206">
        <v>0.1</v>
      </c>
      <c r="N96" s="206">
        <v>0.1</v>
      </c>
      <c r="O96" s="206">
        <v>0.12</v>
      </c>
      <c r="P96" s="206">
        <v>4.66</v>
      </c>
      <c r="Q96" s="206">
        <v>0.2</v>
      </c>
      <c r="R96" s="206">
        <v>1.1200000000000001</v>
      </c>
      <c r="S96" s="206">
        <v>0.4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4.2699999999999996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1.08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2.58</v>
      </c>
      <c r="J97" s="206">
        <v>0.08</v>
      </c>
      <c r="K97" s="206">
        <v>2.61</v>
      </c>
      <c r="L97" s="206">
        <v>0.1</v>
      </c>
      <c r="M97" s="206">
        <v>0.1</v>
      </c>
      <c r="N97" s="206">
        <v>0.1</v>
      </c>
      <c r="O97" s="206">
        <v>0.12</v>
      </c>
      <c r="P97" s="206">
        <v>4.66</v>
      </c>
      <c r="Q97" s="206">
        <v>0.2</v>
      </c>
      <c r="R97" s="206">
        <v>1.1200000000000001</v>
      </c>
      <c r="S97" s="206">
        <v>0.4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4.2699999999999996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1.08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2.58</v>
      </c>
      <c r="J98" s="206">
        <v>0.08</v>
      </c>
      <c r="K98" s="206">
        <v>2.61</v>
      </c>
      <c r="L98" s="206">
        <v>0.1</v>
      </c>
      <c r="M98" s="206">
        <v>0.1</v>
      </c>
      <c r="N98" s="206">
        <v>0.1</v>
      </c>
      <c r="O98" s="206">
        <v>0.12</v>
      </c>
      <c r="P98" s="206">
        <v>4.66</v>
      </c>
      <c r="Q98" s="206">
        <v>0.2</v>
      </c>
      <c r="R98" s="206">
        <v>1.1200000000000001</v>
      </c>
      <c r="S98" s="206">
        <v>0.4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4.2699999999999996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2.5009999999999956E-2</v>
      </c>
      <c r="D99">
        <f t="shared" si="0"/>
        <v>1.5E-3</v>
      </c>
      <c r="E99">
        <f t="shared" si="0"/>
        <v>0</v>
      </c>
      <c r="F99">
        <f t="shared" si="0"/>
        <v>0</v>
      </c>
      <c r="G99">
        <f t="shared" si="0"/>
        <v>6.0300000000000058E-3</v>
      </c>
      <c r="H99">
        <f t="shared" si="0"/>
        <v>0</v>
      </c>
      <c r="I99">
        <f t="shared" si="0"/>
        <v>5.8422500000000113E-2</v>
      </c>
      <c r="J99">
        <f t="shared" si="0"/>
        <v>2.4925000000000017E-3</v>
      </c>
      <c r="K99">
        <f t="shared" si="0"/>
        <v>5.607000000000012E-2</v>
      </c>
      <c r="L99">
        <f t="shared" si="0"/>
        <v>2.4474999999999957E-3</v>
      </c>
      <c r="M99">
        <f t="shared" si="0"/>
        <v>2.3999999999999955E-3</v>
      </c>
      <c r="N99">
        <f t="shared" si="0"/>
        <v>2.3999999999999955E-3</v>
      </c>
      <c r="O99">
        <f t="shared" si="0"/>
        <v>2.8799999999999958E-3</v>
      </c>
      <c r="P99">
        <f t="shared" si="0"/>
        <v>0.11184000000000022</v>
      </c>
      <c r="Q99">
        <f t="shared" si="0"/>
        <v>7.9074999999999944E-3</v>
      </c>
      <c r="R99">
        <f t="shared" si="0"/>
        <v>2.4515000000000019E-2</v>
      </c>
      <c r="S99">
        <f t="shared" si="0"/>
        <v>1.2094999999999976E-2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5.1117500000000086E-2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0.11028999999999985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12.31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20.28</v>
      </c>
      <c r="J3" s="206">
        <v>0.85</v>
      </c>
      <c r="K3" s="206">
        <v>4.67</v>
      </c>
      <c r="L3" s="206">
        <v>274.82</v>
      </c>
      <c r="M3" s="206">
        <v>1.1599999999999999</v>
      </c>
      <c r="N3" s="206">
        <v>1.5</v>
      </c>
      <c r="O3" s="206">
        <v>0</v>
      </c>
      <c r="P3" s="206">
        <v>2.0499999999999998</v>
      </c>
      <c r="Q3" s="206">
        <v>4.38</v>
      </c>
      <c r="R3" s="206">
        <v>8.39</v>
      </c>
      <c r="S3" s="206">
        <v>4.05</v>
      </c>
      <c r="T3" s="206">
        <v>0.56000000000000005</v>
      </c>
      <c r="U3" s="206">
        <v>0.72</v>
      </c>
      <c r="V3" s="206">
        <v>4.3600000000000003</v>
      </c>
      <c r="W3" s="206">
        <v>12.32</v>
      </c>
      <c r="X3" s="206">
        <v>20.59</v>
      </c>
      <c r="Y3" s="206">
        <v>0</v>
      </c>
      <c r="Z3" s="206">
        <v>44.76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12.31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20.28</v>
      </c>
      <c r="J4" s="206">
        <v>0.85</v>
      </c>
      <c r="K4" s="206">
        <v>4.67</v>
      </c>
      <c r="L4" s="206">
        <v>274.82</v>
      </c>
      <c r="M4" s="206">
        <v>1.1599999999999999</v>
      </c>
      <c r="N4" s="206">
        <v>1.5</v>
      </c>
      <c r="O4" s="206">
        <v>0</v>
      </c>
      <c r="P4" s="206">
        <v>2.0499999999999998</v>
      </c>
      <c r="Q4" s="206">
        <v>4.38</v>
      </c>
      <c r="R4" s="206">
        <v>8.39</v>
      </c>
      <c r="S4" s="206">
        <v>4.05</v>
      </c>
      <c r="T4" s="206">
        <v>0.56000000000000005</v>
      </c>
      <c r="U4" s="206">
        <v>0.72</v>
      </c>
      <c r="V4" s="206">
        <v>4.4400000000000004</v>
      </c>
      <c r="W4" s="206">
        <v>12.32</v>
      </c>
      <c r="X4" s="206">
        <v>20.59</v>
      </c>
      <c r="Y4" s="206">
        <v>0</v>
      </c>
      <c r="Z4" s="206">
        <v>44.76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12.31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20.28</v>
      </c>
      <c r="J5" s="206">
        <v>0.85</v>
      </c>
      <c r="K5" s="206">
        <v>4.67</v>
      </c>
      <c r="L5" s="206">
        <v>274.82</v>
      </c>
      <c r="M5" s="206">
        <v>1.1599999999999999</v>
      </c>
      <c r="N5" s="206">
        <v>1.5</v>
      </c>
      <c r="O5" s="206">
        <v>0</v>
      </c>
      <c r="P5" s="206">
        <v>2.0499999999999998</v>
      </c>
      <c r="Q5" s="206">
        <v>4.38</v>
      </c>
      <c r="R5" s="206">
        <v>8.39</v>
      </c>
      <c r="S5" s="206">
        <v>4.2</v>
      </c>
      <c r="T5" s="206">
        <v>0.56000000000000005</v>
      </c>
      <c r="U5" s="206">
        <v>0.72</v>
      </c>
      <c r="V5" s="206">
        <v>4.4400000000000004</v>
      </c>
      <c r="W5" s="206">
        <v>12.32</v>
      </c>
      <c r="X5" s="206">
        <v>20.59</v>
      </c>
      <c r="Y5" s="206">
        <v>0</v>
      </c>
      <c r="Z5" s="206">
        <v>44.76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12.31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20.28</v>
      </c>
      <c r="J6" s="206">
        <v>0.85</v>
      </c>
      <c r="K6" s="206">
        <v>4.66</v>
      </c>
      <c r="L6" s="206">
        <v>274.82</v>
      </c>
      <c r="M6" s="206">
        <v>1.1599999999999999</v>
      </c>
      <c r="N6" s="206">
        <v>1.5</v>
      </c>
      <c r="O6" s="206">
        <v>0</v>
      </c>
      <c r="P6" s="206">
        <v>2.0499999999999998</v>
      </c>
      <c r="Q6" s="206">
        <v>4.38</v>
      </c>
      <c r="R6" s="206">
        <v>8.39</v>
      </c>
      <c r="S6" s="206">
        <v>4.2</v>
      </c>
      <c r="T6" s="206">
        <v>0.56000000000000005</v>
      </c>
      <c r="U6" s="206">
        <v>0.72</v>
      </c>
      <c r="V6" s="206">
        <v>4.4400000000000004</v>
      </c>
      <c r="W6" s="206">
        <v>12.32</v>
      </c>
      <c r="X6" s="206">
        <v>20.59</v>
      </c>
      <c r="Y6" s="206">
        <v>0</v>
      </c>
      <c r="Z6" s="206">
        <v>44.76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12.31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20.28</v>
      </c>
      <c r="J7" s="206">
        <v>0.85</v>
      </c>
      <c r="K7" s="206">
        <v>4.66</v>
      </c>
      <c r="L7" s="206">
        <v>274.82</v>
      </c>
      <c r="M7" s="206">
        <v>1.1599999999999999</v>
      </c>
      <c r="N7" s="206">
        <v>1.5</v>
      </c>
      <c r="O7" s="206">
        <v>0</v>
      </c>
      <c r="P7" s="206">
        <v>2.0499999999999998</v>
      </c>
      <c r="Q7" s="206">
        <v>4.38</v>
      </c>
      <c r="R7" s="206">
        <v>8.39</v>
      </c>
      <c r="S7" s="206">
        <v>4.2</v>
      </c>
      <c r="T7" s="206">
        <v>0.56000000000000005</v>
      </c>
      <c r="U7" s="206">
        <v>0.72</v>
      </c>
      <c r="V7" s="206">
        <v>4.4400000000000004</v>
      </c>
      <c r="W7" s="206">
        <v>12.32</v>
      </c>
      <c r="X7" s="206">
        <v>20.59</v>
      </c>
      <c r="Y7" s="206">
        <v>0</v>
      </c>
      <c r="Z7" s="206">
        <v>44.76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12.31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20.28</v>
      </c>
      <c r="J8" s="206">
        <v>0.85</v>
      </c>
      <c r="K8" s="206">
        <v>4.66</v>
      </c>
      <c r="L8" s="206">
        <v>274.82</v>
      </c>
      <c r="M8" s="206">
        <v>1.1599999999999999</v>
      </c>
      <c r="N8" s="206">
        <v>1.5</v>
      </c>
      <c r="O8" s="206">
        <v>0</v>
      </c>
      <c r="P8" s="206">
        <v>2.0499999999999998</v>
      </c>
      <c r="Q8" s="206">
        <v>4.38</v>
      </c>
      <c r="R8" s="206">
        <v>8.39</v>
      </c>
      <c r="S8" s="206">
        <v>4.2</v>
      </c>
      <c r="T8" s="206">
        <v>0.56000000000000005</v>
      </c>
      <c r="U8" s="206">
        <v>0.72</v>
      </c>
      <c r="V8" s="206">
        <v>4.4400000000000004</v>
      </c>
      <c r="W8" s="206">
        <v>12.32</v>
      </c>
      <c r="X8" s="206">
        <v>20.59</v>
      </c>
      <c r="Y8" s="206">
        <v>0</v>
      </c>
      <c r="Z8" s="206">
        <v>44.76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12.31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20.28</v>
      </c>
      <c r="J9" s="206">
        <v>0.85</v>
      </c>
      <c r="K9" s="206">
        <v>4.66</v>
      </c>
      <c r="L9" s="206">
        <v>274.82</v>
      </c>
      <c r="M9" s="206">
        <v>1.1599999999999999</v>
      </c>
      <c r="N9" s="206">
        <v>1.5</v>
      </c>
      <c r="O9" s="206">
        <v>0</v>
      </c>
      <c r="P9" s="206">
        <v>1.73</v>
      </c>
      <c r="Q9" s="206">
        <v>4.38</v>
      </c>
      <c r="R9" s="206">
        <v>8.39</v>
      </c>
      <c r="S9" s="206">
        <v>4.2</v>
      </c>
      <c r="T9" s="206">
        <v>0.56000000000000005</v>
      </c>
      <c r="U9" s="206">
        <v>0.72</v>
      </c>
      <c r="V9" s="206">
        <v>4.4400000000000004</v>
      </c>
      <c r="W9" s="206">
        <v>12.32</v>
      </c>
      <c r="X9" s="206">
        <v>20.59</v>
      </c>
      <c r="Y9" s="206">
        <v>0</v>
      </c>
      <c r="Z9" s="206">
        <v>44.76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12.31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20.28</v>
      </c>
      <c r="J10" s="206">
        <v>0.85</v>
      </c>
      <c r="K10" s="206">
        <v>4.66</v>
      </c>
      <c r="L10" s="206">
        <v>274.82</v>
      </c>
      <c r="M10" s="206">
        <v>1.1599999999999999</v>
      </c>
      <c r="N10" s="206">
        <v>1.5</v>
      </c>
      <c r="O10" s="206">
        <v>0</v>
      </c>
      <c r="P10" s="206">
        <v>1.73</v>
      </c>
      <c r="Q10" s="206">
        <v>4.38</v>
      </c>
      <c r="R10" s="206">
        <v>8.39</v>
      </c>
      <c r="S10" s="206">
        <v>4.2</v>
      </c>
      <c r="T10" s="206">
        <v>0.56000000000000005</v>
      </c>
      <c r="U10" s="206">
        <v>0.72</v>
      </c>
      <c r="V10" s="206">
        <v>4.4400000000000004</v>
      </c>
      <c r="W10" s="206">
        <v>12.32</v>
      </c>
      <c r="X10" s="206">
        <v>20.59</v>
      </c>
      <c r="Y10" s="206">
        <v>0</v>
      </c>
      <c r="Z10" s="206">
        <v>44.76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12.35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20.28</v>
      </c>
      <c r="J11" s="206">
        <v>0.85</v>
      </c>
      <c r="K11" s="206">
        <v>4.66</v>
      </c>
      <c r="L11" s="206">
        <v>274.82</v>
      </c>
      <c r="M11" s="206">
        <v>1.1599999999999999</v>
      </c>
      <c r="N11" s="206">
        <v>1.5</v>
      </c>
      <c r="O11" s="206">
        <v>0</v>
      </c>
      <c r="P11" s="206">
        <v>1.73</v>
      </c>
      <c r="Q11" s="206">
        <v>4.38</v>
      </c>
      <c r="R11" s="206">
        <v>6.85</v>
      </c>
      <c r="S11" s="206">
        <v>4.05</v>
      </c>
      <c r="T11" s="206">
        <v>0.56000000000000005</v>
      </c>
      <c r="U11" s="206">
        <v>0.72</v>
      </c>
      <c r="V11" s="206">
        <v>4.4400000000000004</v>
      </c>
      <c r="W11" s="206">
        <v>12.32</v>
      </c>
      <c r="X11" s="206">
        <v>20.59</v>
      </c>
      <c r="Y11" s="206">
        <v>0</v>
      </c>
      <c r="Z11" s="206">
        <v>44.76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12.35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20.28</v>
      </c>
      <c r="J12" s="206">
        <v>0.85</v>
      </c>
      <c r="K12" s="206">
        <v>4.66</v>
      </c>
      <c r="L12" s="206">
        <v>274.82</v>
      </c>
      <c r="M12" s="206">
        <v>1.1599999999999999</v>
      </c>
      <c r="N12" s="206">
        <v>1.5</v>
      </c>
      <c r="O12" s="206">
        <v>0</v>
      </c>
      <c r="P12" s="206">
        <v>1.73</v>
      </c>
      <c r="Q12" s="206">
        <v>4.38</v>
      </c>
      <c r="R12" s="206">
        <v>6.85</v>
      </c>
      <c r="S12" s="206">
        <v>4.05</v>
      </c>
      <c r="T12" s="206">
        <v>0.56000000000000005</v>
      </c>
      <c r="U12" s="206">
        <v>0.72</v>
      </c>
      <c r="V12" s="206">
        <v>4.4400000000000004</v>
      </c>
      <c r="W12" s="206">
        <v>12.32</v>
      </c>
      <c r="X12" s="206">
        <v>20.59</v>
      </c>
      <c r="Y12" s="206">
        <v>0</v>
      </c>
      <c r="Z12" s="206">
        <v>44.76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12.35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20.28</v>
      </c>
      <c r="J13" s="206">
        <v>0.85</v>
      </c>
      <c r="K13" s="206">
        <v>4.66</v>
      </c>
      <c r="L13" s="206">
        <v>274.82</v>
      </c>
      <c r="M13" s="206">
        <v>1.1599999999999999</v>
      </c>
      <c r="N13" s="206">
        <v>1.5</v>
      </c>
      <c r="O13" s="206">
        <v>0</v>
      </c>
      <c r="P13" s="206">
        <v>1.73</v>
      </c>
      <c r="Q13" s="206">
        <v>4.38</v>
      </c>
      <c r="R13" s="206">
        <v>6.85</v>
      </c>
      <c r="S13" s="206">
        <v>4.05</v>
      </c>
      <c r="T13" s="206">
        <v>0.56000000000000005</v>
      </c>
      <c r="U13" s="206">
        <v>0.72</v>
      </c>
      <c r="V13" s="206">
        <v>4.4400000000000004</v>
      </c>
      <c r="W13" s="206">
        <v>12.32</v>
      </c>
      <c r="X13" s="206">
        <v>20.59</v>
      </c>
      <c r="Y13" s="206">
        <v>0</v>
      </c>
      <c r="Z13" s="206">
        <v>44.76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12.35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20.28</v>
      </c>
      <c r="J14" s="206">
        <v>0.85</v>
      </c>
      <c r="K14" s="206">
        <v>4.66</v>
      </c>
      <c r="L14" s="206">
        <v>274.82</v>
      </c>
      <c r="M14" s="206">
        <v>1.1599999999999999</v>
      </c>
      <c r="N14" s="206">
        <v>1.5</v>
      </c>
      <c r="O14" s="206">
        <v>0</v>
      </c>
      <c r="P14" s="206">
        <v>1.73</v>
      </c>
      <c r="Q14" s="206">
        <v>4.38</v>
      </c>
      <c r="R14" s="206">
        <v>6.85</v>
      </c>
      <c r="S14" s="206">
        <v>4.05</v>
      </c>
      <c r="T14" s="206">
        <v>0.56000000000000005</v>
      </c>
      <c r="U14" s="206">
        <v>0.72</v>
      </c>
      <c r="V14" s="206">
        <v>4.4400000000000004</v>
      </c>
      <c r="W14" s="206">
        <v>12.32</v>
      </c>
      <c r="X14" s="206">
        <v>20.59</v>
      </c>
      <c r="Y14" s="206">
        <v>0</v>
      </c>
      <c r="Z14" s="206">
        <v>44.76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12.41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27.1</v>
      </c>
      <c r="J15" s="206">
        <v>0.85</v>
      </c>
      <c r="K15" s="206">
        <v>4.66</v>
      </c>
      <c r="L15" s="206">
        <v>274.82</v>
      </c>
      <c r="M15" s="206">
        <v>1.1599999999999999</v>
      </c>
      <c r="N15" s="206">
        <v>1.5</v>
      </c>
      <c r="O15" s="206">
        <v>0</v>
      </c>
      <c r="P15" s="206">
        <v>1.73</v>
      </c>
      <c r="Q15" s="206">
        <v>4.38</v>
      </c>
      <c r="R15" s="206">
        <v>7.05</v>
      </c>
      <c r="S15" s="206">
        <v>4.05</v>
      </c>
      <c r="T15" s="206">
        <v>0.56000000000000005</v>
      </c>
      <c r="U15" s="206">
        <v>0.72</v>
      </c>
      <c r="V15" s="206">
        <v>4.4400000000000004</v>
      </c>
      <c r="W15" s="206">
        <v>12.32</v>
      </c>
      <c r="X15" s="206">
        <v>20.59</v>
      </c>
      <c r="Y15" s="206">
        <v>0</v>
      </c>
      <c r="Z15" s="206">
        <v>44.76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12.41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27.1</v>
      </c>
      <c r="J16" s="206">
        <v>0.85</v>
      </c>
      <c r="K16" s="206">
        <v>4.66</v>
      </c>
      <c r="L16" s="206">
        <v>274.82</v>
      </c>
      <c r="M16" s="206">
        <v>1.1599999999999999</v>
      </c>
      <c r="N16" s="206">
        <v>1.5</v>
      </c>
      <c r="O16" s="206">
        <v>0</v>
      </c>
      <c r="P16" s="206">
        <v>1.73</v>
      </c>
      <c r="Q16" s="206">
        <v>4.38</v>
      </c>
      <c r="R16" s="206">
        <v>7.05</v>
      </c>
      <c r="S16" s="206">
        <v>4.05</v>
      </c>
      <c r="T16" s="206">
        <v>0.56000000000000005</v>
      </c>
      <c r="U16" s="206">
        <v>0.72</v>
      </c>
      <c r="V16" s="206">
        <v>4.4400000000000004</v>
      </c>
      <c r="W16" s="206">
        <v>12.32</v>
      </c>
      <c r="X16" s="206">
        <v>20.59</v>
      </c>
      <c r="Y16" s="206">
        <v>0</v>
      </c>
      <c r="Z16" s="206">
        <v>44.76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12.41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27.1</v>
      </c>
      <c r="J17" s="206">
        <v>0.85</v>
      </c>
      <c r="K17" s="206">
        <v>4.66</v>
      </c>
      <c r="L17" s="206">
        <v>274.82</v>
      </c>
      <c r="M17" s="206">
        <v>1.1599999999999999</v>
      </c>
      <c r="N17" s="206">
        <v>1.5</v>
      </c>
      <c r="O17" s="206">
        <v>0</v>
      </c>
      <c r="P17" s="206">
        <v>1.73</v>
      </c>
      <c r="Q17" s="206">
        <v>4.38</v>
      </c>
      <c r="R17" s="206">
        <v>7.05</v>
      </c>
      <c r="S17" s="206">
        <v>4.05</v>
      </c>
      <c r="T17" s="206">
        <v>0.56000000000000005</v>
      </c>
      <c r="U17" s="206">
        <v>0.72</v>
      </c>
      <c r="V17" s="206">
        <v>4.4400000000000004</v>
      </c>
      <c r="W17" s="206">
        <v>12.32</v>
      </c>
      <c r="X17" s="206">
        <v>20.59</v>
      </c>
      <c r="Y17" s="206">
        <v>0</v>
      </c>
      <c r="Z17" s="206">
        <v>44.76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12.41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27.1</v>
      </c>
      <c r="J18" s="206">
        <v>0.85</v>
      </c>
      <c r="K18" s="206">
        <v>4.66</v>
      </c>
      <c r="L18" s="206">
        <v>274.82</v>
      </c>
      <c r="M18" s="206">
        <v>1.1599999999999999</v>
      </c>
      <c r="N18" s="206">
        <v>1.5</v>
      </c>
      <c r="O18" s="206">
        <v>0</v>
      </c>
      <c r="P18" s="206">
        <v>1.73</v>
      </c>
      <c r="Q18" s="206">
        <v>4.38</v>
      </c>
      <c r="R18" s="206">
        <v>7.05</v>
      </c>
      <c r="S18" s="206">
        <v>4.05</v>
      </c>
      <c r="T18" s="206">
        <v>0.56000000000000005</v>
      </c>
      <c r="U18" s="206">
        <v>0.72</v>
      </c>
      <c r="V18" s="206">
        <v>4.4400000000000004</v>
      </c>
      <c r="W18" s="206">
        <v>12.32</v>
      </c>
      <c r="X18" s="206">
        <v>20.59</v>
      </c>
      <c r="Y18" s="206">
        <v>0</v>
      </c>
      <c r="Z18" s="206">
        <v>44.76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12.41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27.1</v>
      </c>
      <c r="J19" s="206">
        <v>0.85</v>
      </c>
      <c r="K19" s="206">
        <v>4.66</v>
      </c>
      <c r="L19" s="206">
        <v>274.82</v>
      </c>
      <c r="M19" s="206">
        <v>1.1599999999999999</v>
      </c>
      <c r="N19" s="206">
        <v>1.5</v>
      </c>
      <c r="O19" s="206">
        <v>0</v>
      </c>
      <c r="P19" s="206">
        <v>1.73</v>
      </c>
      <c r="Q19" s="206">
        <v>4.38</v>
      </c>
      <c r="R19" s="206">
        <v>7.05</v>
      </c>
      <c r="S19" s="206">
        <v>4.05</v>
      </c>
      <c r="T19" s="206">
        <v>0.56000000000000005</v>
      </c>
      <c r="U19" s="206">
        <v>0.72</v>
      </c>
      <c r="V19" s="206">
        <v>4.4400000000000004</v>
      </c>
      <c r="W19" s="206">
        <v>12.32</v>
      </c>
      <c r="X19" s="206">
        <v>20.59</v>
      </c>
      <c r="Y19" s="206">
        <v>0</v>
      </c>
      <c r="Z19" s="206">
        <v>44.76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12.41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27.1</v>
      </c>
      <c r="J20" s="206">
        <v>0.85</v>
      </c>
      <c r="K20" s="206">
        <v>4.66</v>
      </c>
      <c r="L20" s="206">
        <v>274.82</v>
      </c>
      <c r="M20" s="206">
        <v>1.1599999999999999</v>
      </c>
      <c r="N20" s="206">
        <v>1.5</v>
      </c>
      <c r="O20" s="206">
        <v>0</v>
      </c>
      <c r="P20" s="206">
        <v>1.73</v>
      </c>
      <c r="Q20" s="206">
        <v>4.38</v>
      </c>
      <c r="R20" s="206">
        <v>7.05</v>
      </c>
      <c r="S20" s="206">
        <v>4.05</v>
      </c>
      <c r="T20" s="206">
        <v>0.56000000000000005</v>
      </c>
      <c r="U20" s="206">
        <v>0.72</v>
      </c>
      <c r="V20" s="206">
        <v>4.4400000000000004</v>
      </c>
      <c r="W20" s="206">
        <v>12.32</v>
      </c>
      <c r="X20" s="206">
        <v>20.59</v>
      </c>
      <c r="Y20" s="206">
        <v>0</v>
      </c>
      <c r="Z20" s="206">
        <v>44.76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12.41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27.1</v>
      </c>
      <c r="J21" s="206">
        <v>0.85</v>
      </c>
      <c r="K21" s="206">
        <v>4.66</v>
      </c>
      <c r="L21" s="206">
        <v>274.82</v>
      </c>
      <c r="M21" s="206">
        <v>1.1599999999999999</v>
      </c>
      <c r="N21" s="206">
        <v>1.5</v>
      </c>
      <c r="O21" s="206">
        <v>0</v>
      </c>
      <c r="P21" s="206">
        <v>1.73</v>
      </c>
      <c r="Q21" s="206">
        <v>4.38</v>
      </c>
      <c r="R21" s="206">
        <v>7.06</v>
      </c>
      <c r="S21" s="206">
        <v>4.05</v>
      </c>
      <c r="T21" s="206">
        <v>0.56000000000000005</v>
      </c>
      <c r="U21" s="206">
        <v>0.72</v>
      </c>
      <c r="V21" s="206">
        <v>4.4400000000000004</v>
      </c>
      <c r="W21" s="206">
        <v>12.32</v>
      </c>
      <c r="X21" s="206">
        <v>20.59</v>
      </c>
      <c r="Y21" s="206">
        <v>0</v>
      </c>
      <c r="Z21" s="206">
        <v>44.76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12.41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27.1</v>
      </c>
      <c r="J22" s="206">
        <v>0.85</v>
      </c>
      <c r="K22" s="206">
        <v>4.66</v>
      </c>
      <c r="L22" s="206">
        <v>274.82</v>
      </c>
      <c r="M22" s="206">
        <v>1.1599999999999999</v>
      </c>
      <c r="N22" s="206">
        <v>1.5</v>
      </c>
      <c r="O22" s="206">
        <v>0</v>
      </c>
      <c r="P22" s="206">
        <v>1.73</v>
      </c>
      <c r="Q22" s="206">
        <v>4.38</v>
      </c>
      <c r="R22" s="206">
        <v>8.4</v>
      </c>
      <c r="S22" s="206">
        <v>4.05</v>
      </c>
      <c r="T22" s="206">
        <v>0.56000000000000005</v>
      </c>
      <c r="U22" s="206">
        <v>0.72</v>
      </c>
      <c r="V22" s="206">
        <v>4.4400000000000004</v>
      </c>
      <c r="W22" s="206">
        <v>12.32</v>
      </c>
      <c r="X22" s="206">
        <v>20.59</v>
      </c>
      <c r="Y22" s="206">
        <v>0</v>
      </c>
      <c r="Z22" s="206">
        <v>44.76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12.41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27.1</v>
      </c>
      <c r="J23" s="206">
        <v>0.85</v>
      </c>
      <c r="K23" s="206">
        <v>7.37</v>
      </c>
      <c r="L23" s="206">
        <v>274.82</v>
      </c>
      <c r="M23" s="206">
        <v>1.1599999999999999</v>
      </c>
      <c r="N23" s="206">
        <v>1.5</v>
      </c>
      <c r="O23" s="206">
        <v>0</v>
      </c>
      <c r="P23" s="206">
        <v>1.73</v>
      </c>
      <c r="Q23" s="206">
        <v>4.6100000000000003</v>
      </c>
      <c r="R23" s="206">
        <v>8.4</v>
      </c>
      <c r="S23" s="206">
        <v>5.29</v>
      </c>
      <c r="T23" s="206">
        <v>0.56000000000000005</v>
      </c>
      <c r="U23" s="206">
        <v>0.72</v>
      </c>
      <c r="V23" s="206">
        <v>4.4400000000000004</v>
      </c>
      <c r="W23" s="206">
        <v>12.32</v>
      </c>
      <c r="X23" s="206">
        <v>20.59</v>
      </c>
      <c r="Y23" s="206">
        <v>0</v>
      </c>
      <c r="Z23" s="206">
        <v>44.76</v>
      </c>
      <c r="AA23" s="206">
        <v>20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12.41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27.1</v>
      </c>
      <c r="J24" s="206">
        <v>0.85</v>
      </c>
      <c r="K24" s="206">
        <v>7.37</v>
      </c>
      <c r="L24" s="206">
        <v>274.82</v>
      </c>
      <c r="M24" s="206">
        <v>1.1599999999999999</v>
      </c>
      <c r="N24" s="206">
        <v>1.5</v>
      </c>
      <c r="O24" s="206">
        <v>0</v>
      </c>
      <c r="P24" s="206">
        <v>1.73</v>
      </c>
      <c r="Q24" s="206">
        <v>4.6100000000000003</v>
      </c>
      <c r="R24" s="206">
        <v>10.88</v>
      </c>
      <c r="S24" s="206">
        <v>5.29</v>
      </c>
      <c r="T24" s="206">
        <v>0.56000000000000005</v>
      </c>
      <c r="U24" s="206">
        <v>0.72</v>
      </c>
      <c r="V24" s="206">
        <v>4.4400000000000004</v>
      </c>
      <c r="W24" s="206">
        <v>12.32</v>
      </c>
      <c r="X24" s="206">
        <v>20.59</v>
      </c>
      <c r="Y24" s="206">
        <v>0</v>
      </c>
      <c r="Z24" s="206">
        <v>44.76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12.41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27.1</v>
      </c>
      <c r="J25" s="206">
        <v>0.85</v>
      </c>
      <c r="K25" s="206">
        <v>7.43</v>
      </c>
      <c r="L25" s="206">
        <v>274.82</v>
      </c>
      <c r="M25" s="206">
        <v>1.1599999999999999</v>
      </c>
      <c r="N25" s="206">
        <v>1.5</v>
      </c>
      <c r="O25" s="206">
        <v>0</v>
      </c>
      <c r="P25" s="206">
        <v>1.73</v>
      </c>
      <c r="Q25" s="206">
        <v>4.6100000000000003</v>
      </c>
      <c r="R25" s="206">
        <v>11.28</v>
      </c>
      <c r="S25" s="206">
        <v>6.07</v>
      </c>
      <c r="T25" s="206">
        <v>0.56000000000000005</v>
      </c>
      <c r="U25" s="206">
        <v>0.72</v>
      </c>
      <c r="V25" s="206">
        <v>4.4400000000000004</v>
      </c>
      <c r="W25" s="206">
        <v>12.38</v>
      </c>
      <c r="X25" s="206">
        <v>20.59</v>
      </c>
      <c r="Y25" s="206">
        <v>0</v>
      </c>
      <c r="Z25" s="206">
        <v>44.76</v>
      </c>
      <c r="AA25" s="206">
        <v>20.010000000000002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12.41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27.1</v>
      </c>
      <c r="J26" s="206">
        <v>0.85</v>
      </c>
      <c r="K26" s="206">
        <v>7.43</v>
      </c>
      <c r="L26" s="206">
        <v>274.82</v>
      </c>
      <c r="M26" s="206">
        <v>1.1599999999999999</v>
      </c>
      <c r="N26" s="206">
        <v>1.5</v>
      </c>
      <c r="O26" s="206">
        <v>0</v>
      </c>
      <c r="P26" s="206">
        <v>1.73</v>
      </c>
      <c r="Q26" s="206">
        <v>4.6100000000000003</v>
      </c>
      <c r="R26" s="206">
        <v>10.88</v>
      </c>
      <c r="S26" s="206">
        <v>6.07</v>
      </c>
      <c r="T26" s="206">
        <v>0.56000000000000005</v>
      </c>
      <c r="U26" s="206">
        <v>0.72</v>
      </c>
      <c r="V26" s="206">
        <v>4.4400000000000004</v>
      </c>
      <c r="W26" s="206">
        <v>12.32</v>
      </c>
      <c r="X26" s="206">
        <v>20.59</v>
      </c>
      <c r="Y26" s="206">
        <v>0</v>
      </c>
      <c r="Z26" s="206">
        <v>44.76</v>
      </c>
      <c r="AA26" s="206">
        <v>20.010000000000002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8.82</v>
      </c>
      <c r="D27" s="206">
        <v>2.61</v>
      </c>
      <c r="E27" s="206">
        <v>0</v>
      </c>
      <c r="F27" s="206">
        <v>0</v>
      </c>
      <c r="G27" s="206">
        <v>7.43</v>
      </c>
      <c r="H27" s="206">
        <v>0</v>
      </c>
      <c r="I27" s="206">
        <v>27.1</v>
      </c>
      <c r="J27" s="206">
        <v>0.85</v>
      </c>
      <c r="K27" s="206">
        <v>0.53</v>
      </c>
      <c r="L27" s="206">
        <v>274.81</v>
      </c>
      <c r="M27" s="206">
        <v>1.1599999999999999</v>
      </c>
      <c r="N27" s="206">
        <v>1.5</v>
      </c>
      <c r="O27" s="206">
        <v>0</v>
      </c>
      <c r="P27" s="206">
        <v>1.73</v>
      </c>
      <c r="Q27" s="206">
        <v>4.6900000000000004</v>
      </c>
      <c r="R27" s="206">
        <v>1.3</v>
      </c>
      <c r="S27" s="206">
        <v>0.34</v>
      </c>
      <c r="T27" s="206">
        <v>0.56000000000000005</v>
      </c>
      <c r="U27" s="206">
        <v>0.72</v>
      </c>
      <c r="V27" s="206">
        <v>0.76</v>
      </c>
      <c r="W27" s="206">
        <v>1.48</v>
      </c>
      <c r="X27" s="206">
        <v>1.26</v>
      </c>
      <c r="Y27" s="206">
        <v>0</v>
      </c>
      <c r="Z27" s="206">
        <v>2.96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8.82</v>
      </c>
      <c r="D28" s="206">
        <v>2.61</v>
      </c>
      <c r="E28" s="206">
        <v>0</v>
      </c>
      <c r="F28" s="206">
        <v>0</v>
      </c>
      <c r="G28" s="206">
        <v>7.43</v>
      </c>
      <c r="H28" s="206">
        <v>0</v>
      </c>
      <c r="I28" s="206">
        <v>27.1</v>
      </c>
      <c r="J28" s="206">
        <v>0.85</v>
      </c>
      <c r="K28" s="206">
        <v>0.39</v>
      </c>
      <c r="L28" s="206">
        <v>177.09</v>
      </c>
      <c r="M28" s="206">
        <v>1.1599999999999999</v>
      </c>
      <c r="N28" s="206">
        <v>1.5</v>
      </c>
      <c r="O28" s="206">
        <v>0</v>
      </c>
      <c r="P28" s="206">
        <v>1.73</v>
      </c>
      <c r="Q28" s="206">
        <v>4.6900000000000004</v>
      </c>
      <c r="R28" s="206">
        <v>1.3</v>
      </c>
      <c r="S28" s="206">
        <v>0.34</v>
      </c>
      <c r="T28" s="206">
        <v>0.56000000000000005</v>
      </c>
      <c r="U28" s="206">
        <v>0.72</v>
      </c>
      <c r="V28" s="206">
        <v>0.61</v>
      </c>
      <c r="W28" s="206">
        <v>0.83</v>
      </c>
      <c r="X28" s="206">
        <v>1.26</v>
      </c>
      <c r="Y28" s="206">
        <v>0</v>
      </c>
      <c r="Z28" s="206">
        <v>2.96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12.13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8.82</v>
      </c>
      <c r="D29" s="206">
        <v>2.61</v>
      </c>
      <c r="E29" s="206">
        <v>0</v>
      </c>
      <c r="F29" s="206">
        <v>0</v>
      </c>
      <c r="G29" s="206">
        <v>7.43</v>
      </c>
      <c r="H29" s="206">
        <v>0</v>
      </c>
      <c r="I29" s="206">
        <v>27.1</v>
      </c>
      <c r="J29" s="206">
        <v>0.85</v>
      </c>
      <c r="K29" s="206">
        <v>0.39</v>
      </c>
      <c r="L29" s="206">
        <v>103.6</v>
      </c>
      <c r="M29" s="206">
        <v>1.1599999999999999</v>
      </c>
      <c r="N29" s="206">
        <v>1.5</v>
      </c>
      <c r="O29" s="206">
        <v>0</v>
      </c>
      <c r="P29" s="206">
        <v>1.73</v>
      </c>
      <c r="Q29" s="206">
        <v>2.08</v>
      </c>
      <c r="R29" s="206">
        <v>0.54</v>
      </c>
      <c r="S29" s="206">
        <v>0.96</v>
      </c>
      <c r="T29" s="206">
        <v>0.56000000000000005</v>
      </c>
      <c r="U29" s="206">
        <v>0.72</v>
      </c>
      <c r="V29" s="206">
        <v>0.61</v>
      </c>
      <c r="W29" s="206">
        <v>0.83</v>
      </c>
      <c r="X29" s="206">
        <v>1.26</v>
      </c>
      <c r="Y29" s="206">
        <v>0</v>
      </c>
      <c r="Z29" s="206">
        <v>2.96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8.82</v>
      </c>
      <c r="D30" s="206">
        <v>2.61</v>
      </c>
      <c r="E30" s="206">
        <v>0</v>
      </c>
      <c r="F30" s="206">
        <v>0</v>
      </c>
      <c r="G30" s="206">
        <v>7.43</v>
      </c>
      <c r="H30" s="206">
        <v>0</v>
      </c>
      <c r="I30" s="206">
        <v>27.1</v>
      </c>
      <c r="J30" s="206">
        <v>0.85</v>
      </c>
      <c r="K30" s="206">
        <v>0.39</v>
      </c>
      <c r="L30" s="206">
        <v>24.28</v>
      </c>
      <c r="M30" s="206">
        <v>1.1599999999999999</v>
      </c>
      <c r="N30" s="206">
        <v>1.5</v>
      </c>
      <c r="O30" s="206">
        <v>0</v>
      </c>
      <c r="P30" s="206">
        <v>1.73</v>
      </c>
      <c r="Q30" s="206">
        <v>0.75</v>
      </c>
      <c r="R30" s="206">
        <v>0.54</v>
      </c>
      <c r="S30" s="206">
        <v>0.33</v>
      </c>
      <c r="T30" s="206">
        <v>0.56000000000000005</v>
      </c>
      <c r="U30" s="206">
        <v>0.72</v>
      </c>
      <c r="V30" s="206">
        <v>0.61</v>
      </c>
      <c r="W30" s="206">
        <v>0.83</v>
      </c>
      <c r="X30" s="206">
        <v>1.26</v>
      </c>
      <c r="Y30" s="206">
        <v>0</v>
      </c>
      <c r="Z30" s="206">
        <v>2.96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12.89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8.82</v>
      </c>
      <c r="D31" s="206">
        <v>2.61</v>
      </c>
      <c r="E31" s="206">
        <v>0</v>
      </c>
      <c r="F31" s="206">
        <v>0</v>
      </c>
      <c r="G31" s="206">
        <v>7.43</v>
      </c>
      <c r="H31" s="206">
        <v>0</v>
      </c>
      <c r="I31" s="206">
        <v>27.1</v>
      </c>
      <c r="J31" s="206">
        <v>0.85</v>
      </c>
      <c r="K31" s="206">
        <v>0.39</v>
      </c>
      <c r="L31" s="206">
        <v>24.28</v>
      </c>
      <c r="M31" s="206">
        <v>1.1599999999999999</v>
      </c>
      <c r="N31" s="206">
        <v>1.5</v>
      </c>
      <c r="O31" s="206">
        <v>0</v>
      </c>
      <c r="P31" s="206">
        <v>1.73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0.72</v>
      </c>
      <c r="V31" s="206">
        <v>0.61</v>
      </c>
      <c r="W31" s="206">
        <v>0.83</v>
      </c>
      <c r="X31" s="206">
        <v>1.26</v>
      </c>
      <c r="Y31" s="206">
        <v>0</v>
      </c>
      <c r="Z31" s="206">
        <v>2.96</v>
      </c>
      <c r="AA31" s="206">
        <v>1.1599999999999999</v>
      </c>
      <c r="AB31" s="206">
        <v>0</v>
      </c>
      <c r="AC31" s="206">
        <v>17.010000000000002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8.82</v>
      </c>
      <c r="D32" s="206">
        <v>2.61</v>
      </c>
      <c r="E32" s="206">
        <v>0</v>
      </c>
      <c r="F32" s="206">
        <v>0</v>
      </c>
      <c r="G32" s="206">
        <v>7.43</v>
      </c>
      <c r="H32" s="206">
        <v>0</v>
      </c>
      <c r="I32" s="206">
        <v>27.1</v>
      </c>
      <c r="J32" s="206">
        <v>0.85</v>
      </c>
      <c r="K32" s="206">
        <v>0.39</v>
      </c>
      <c r="L32" s="206">
        <v>24.28</v>
      </c>
      <c r="M32" s="206">
        <v>1.1599999999999999</v>
      </c>
      <c r="N32" s="206">
        <v>1.5</v>
      </c>
      <c r="O32" s="206">
        <v>0</v>
      </c>
      <c r="P32" s="206">
        <v>1.73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0.72</v>
      </c>
      <c r="V32" s="206">
        <v>0.61</v>
      </c>
      <c r="W32" s="206">
        <v>0.83</v>
      </c>
      <c r="X32" s="206">
        <v>1.26</v>
      </c>
      <c r="Y32" s="206">
        <v>0</v>
      </c>
      <c r="Z32" s="206">
        <v>2.96</v>
      </c>
      <c r="AA32" s="206">
        <v>1.1599999999999999</v>
      </c>
      <c r="AB32" s="206">
        <v>0</v>
      </c>
      <c r="AC32" s="206">
        <v>17.010000000000002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8.82</v>
      </c>
      <c r="D33" s="206">
        <v>2.61</v>
      </c>
      <c r="E33" s="206">
        <v>0</v>
      </c>
      <c r="F33" s="206">
        <v>0</v>
      </c>
      <c r="G33" s="206">
        <v>7.43</v>
      </c>
      <c r="H33" s="206">
        <v>0</v>
      </c>
      <c r="I33" s="206">
        <v>27.1</v>
      </c>
      <c r="J33" s="206">
        <v>0.85</v>
      </c>
      <c r="K33" s="206">
        <v>0.39</v>
      </c>
      <c r="L33" s="206">
        <v>23.9</v>
      </c>
      <c r="M33" s="206">
        <v>1.1599999999999999</v>
      </c>
      <c r="N33" s="206">
        <v>1.5</v>
      </c>
      <c r="O33" s="206">
        <v>0</v>
      </c>
      <c r="P33" s="206">
        <v>1.73</v>
      </c>
      <c r="Q33" s="206">
        <v>0.17</v>
      </c>
      <c r="R33" s="206">
        <v>0.54</v>
      </c>
      <c r="S33" s="206">
        <v>0.17</v>
      </c>
      <c r="T33" s="206">
        <v>0.56000000000000005</v>
      </c>
      <c r="U33" s="206">
        <v>0.72</v>
      </c>
      <c r="V33" s="206">
        <v>0.61</v>
      </c>
      <c r="W33" s="206">
        <v>0.83</v>
      </c>
      <c r="X33" s="206">
        <v>1.26</v>
      </c>
      <c r="Y33" s="206">
        <v>0</v>
      </c>
      <c r="Z33" s="206">
        <v>2.96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8.82</v>
      </c>
      <c r="D34" s="206">
        <v>2.61</v>
      </c>
      <c r="E34" s="206">
        <v>0</v>
      </c>
      <c r="F34" s="206">
        <v>0</v>
      </c>
      <c r="G34" s="206">
        <v>7.43</v>
      </c>
      <c r="H34" s="206">
        <v>0</v>
      </c>
      <c r="I34" s="206">
        <v>27.1</v>
      </c>
      <c r="J34" s="206">
        <v>0.85</v>
      </c>
      <c r="K34" s="206">
        <v>0.39</v>
      </c>
      <c r="L34" s="206">
        <v>23.9</v>
      </c>
      <c r="M34" s="206">
        <v>1.1599999999999999</v>
      </c>
      <c r="N34" s="206">
        <v>1.5</v>
      </c>
      <c r="O34" s="206">
        <v>0</v>
      </c>
      <c r="P34" s="206">
        <v>1.73</v>
      </c>
      <c r="Q34" s="206">
        <v>0.17</v>
      </c>
      <c r="R34" s="206">
        <v>0.54</v>
      </c>
      <c r="S34" s="206">
        <v>0.17</v>
      </c>
      <c r="T34" s="206">
        <v>0.56000000000000005</v>
      </c>
      <c r="U34" s="206">
        <v>0.72</v>
      </c>
      <c r="V34" s="206">
        <v>0.61</v>
      </c>
      <c r="W34" s="206">
        <v>0.83</v>
      </c>
      <c r="X34" s="206">
        <v>1.26</v>
      </c>
      <c r="Y34" s="206">
        <v>0</v>
      </c>
      <c r="Z34" s="206">
        <v>2.96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8.49</v>
      </c>
      <c r="D35" s="206">
        <v>2.61</v>
      </c>
      <c r="E35" s="206">
        <v>0</v>
      </c>
      <c r="F35" s="206">
        <v>0</v>
      </c>
      <c r="G35" s="206">
        <v>3.56</v>
      </c>
      <c r="H35" s="206">
        <v>0</v>
      </c>
      <c r="I35" s="206">
        <v>27.1</v>
      </c>
      <c r="J35" s="206">
        <v>2.2200000000000002</v>
      </c>
      <c r="K35" s="206">
        <v>0.39</v>
      </c>
      <c r="L35" s="206">
        <v>23.9</v>
      </c>
      <c r="M35" s="206">
        <v>1.1599999999999999</v>
      </c>
      <c r="N35" s="206">
        <v>1.5</v>
      </c>
      <c r="O35" s="206">
        <v>0</v>
      </c>
      <c r="P35" s="206">
        <v>1.73</v>
      </c>
      <c r="Q35" s="206">
        <v>0.17</v>
      </c>
      <c r="R35" s="206">
        <v>0.54</v>
      </c>
      <c r="S35" s="206">
        <v>0.17</v>
      </c>
      <c r="T35" s="206">
        <v>0.56000000000000005</v>
      </c>
      <c r="U35" s="206">
        <v>0.72</v>
      </c>
      <c r="V35" s="206">
        <v>0.61</v>
      </c>
      <c r="W35" s="206">
        <v>0.83</v>
      </c>
      <c r="X35" s="206">
        <v>1.26</v>
      </c>
      <c r="Y35" s="206">
        <v>0</v>
      </c>
      <c r="Z35" s="206">
        <v>2.96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8.49</v>
      </c>
      <c r="D36" s="206">
        <v>2.61</v>
      </c>
      <c r="E36" s="206">
        <v>0</v>
      </c>
      <c r="F36" s="206">
        <v>0</v>
      </c>
      <c r="G36" s="206">
        <v>7.16</v>
      </c>
      <c r="H36" s="206">
        <v>0</v>
      </c>
      <c r="I36" s="206">
        <v>24.88</v>
      </c>
      <c r="J36" s="206">
        <v>3.41</v>
      </c>
      <c r="K36" s="206">
        <v>0.39</v>
      </c>
      <c r="L36" s="206">
        <v>23.9</v>
      </c>
      <c r="M36" s="206">
        <v>1.1599999999999999</v>
      </c>
      <c r="N36" s="206">
        <v>1.5</v>
      </c>
      <c r="O36" s="206">
        <v>0</v>
      </c>
      <c r="P36" s="206">
        <v>1.73</v>
      </c>
      <c r="Q36" s="206">
        <v>0.17</v>
      </c>
      <c r="R36" s="206">
        <v>0.54</v>
      </c>
      <c r="S36" s="206">
        <v>0.17</v>
      </c>
      <c r="T36" s="206">
        <v>0.56000000000000005</v>
      </c>
      <c r="U36" s="206">
        <v>0.72</v>
      </c>
      <c r="V36" s="206">
        <v>0.61</v>
      </c>
      <c r="W36" s="206">
        <v>0.83</v>
      </c>
      <c r="X36" s="206">
        <v>1.26</v>
      </c>
      <c r="Y36" s="206">
        <v>0</v>
      </c>
      <c r="Z36" s="206">
        <v>2.96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8.49</v>
      </c>
      <c r="D37" s="206">
        <v>2.61</v>
      </c>
      <c r="E37" s="206">
        <v>0</v>
      </c>
      <c r="F37" s="206">
        <v>0</v>
      </c>
      <c r="G37" s="206">
        <v>7.43</v>
      </c>
      <c r="H37" s="206">
        <v>0</v>
      </c>
      <c r="I37" s="206">
        <v>22.5</v>
      </c>
      <c r="J37" s="206">
        <v>3.41</v>
      </c>
      <c r="K37" s="206">
        <v>0.39</v>
      </c>
      <c r="L37" s="206">
        <v>23.9</v>
      </c>
      <c r="M37" s="206">
        <v>1.1599999999999999</v>
      </c>
      <c r="N37" s="206">
        <v>1.5</v>
      </c>
      <c r="O37" s="206">
        <v>0</v>
      </c>
      <c r="P37" s="206">
        <v>1.73</v>
      </c>
      <c r="Q37" s="206">
        <v>0.17</v>
      </c>
      <c r="R37" s="206">
        <v>0.54</v>
      </c>
      <c r="S37" s="206">
        <v>0.17</v>
      </c>
      <c r="T37" s="206">
        <v>0.56000000000000005</v>
      </c>
      <c r="U37" s="206">
        <v>0.72</v>
      </c>
      <c r="V37" s="206">
        <v>0.61</v>
      </c>
      <c r="W37" s="206">
        <v>0.83</v>
      </c>
      <c r="X37" s="206">
        <v>1.26</v>
      </c>
      <c r="Y37" s="206">
        <v>0</v>
      </c>
      <c r="Z37" s="206">
        <v>2.96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8.49</v>
      </c>
      <c r="D38" s="206">
        <v>2.61</v>
      </c>
      <c r="E38" s="206">
        <v>0</v>
      </c>
      <c r="F38" s="206">
        <v>0</v>
      </c>
      <c r="G38" s="206">
        <v>7.43</v>
      </c>
      <c r="H38" s="206">
        <v>0</v>
      </c>
      <c r="I38" s="206">
        <v>22.5</v>
      </c>
      <c r="J38" s="206">
        <v>3.41</v>
      </c>
      <c r="K38" s="206">
        <v>0.39</v>
      </c>
      <c r="L38" s="206">
        <v>23.9</v>
      </c>
      <c r="M38" s="206">
        <v>1.1599999999999999</v>
      </c>
      <c r="N38" s="206">
        <v>1.5</v>
      </c>
      <c r="O38" s="206">
        <v>0</v>
      </c>
      <c r="P38" s="206">
        <v>1.73</v>
      </c>
      <c r="Q38" s="206">
        <v>0.17</v>
      </c>
      <c r="R38" s="206">
        <v>0.54</v>
      </c>
      <c r="S38" s="206">
        <v>0.17</v>
      </c>
      <c r="T38" s="206">
        <v>0.56000000000000005</v>
      </c>
      <c r="U38" s="206">
        <v>0.72</v>
      </c>
      <c r="V38" s="206">
        <v>0.61</v>
      </c>
      <c r="W38" s="206">
        <v>0.83</v>
      </c>
      <c r="X38" s="206">
        <v>1.26</v>
      </c>
      <c r="Y38" s="206">
        <v>0</v>
      </c>
      <c r="Z38" s="206">
        <v>2.96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8.49</v>
      </c>
      <c r="D39" s="206">
        <v>2.61</v>
      </c>
      <c r="E39" s="206">
        <v>0</v>
      </c>
      <c r="F39" s="206">
        <v>0</v>
      </c>
      <c r="G39" s="206">
        <v>0</v>
      </c>
      <c r="H39" s="206">
        <v>0</v>
      </c>
      <c r="I39" s="206">
        <v>22.5</v>
      </c>
      <c r="J39" s="206">
        <v>3.41</v>
      </c>
      <c r="K39" s="206">
        <v>0.39</v>
      </c>
      <c r="L39" s="206">
        <v>23.9</v>
      </c>
      <c r="M39" s="206">
        <v>1.1599999999999999</v>
      </c>
      <c r="N39" s="206">
        <v>1.5</v>
      </c>
      <c r="O39" s="206">
        <v>0</v>
      </c>
      <c r="P39" s="206">
        <v>1.73</v>
      </c>
      <c r="Q39" s="206">
        <v>0.17</v>
      </c>
      <c r="R39" s="206">
        <v>0.54</v>
      </c>
      <c r="S39" s="206">
        <v>0.17</v>
      </c>
      <c r="T39" s="206">
        <v>0.56000000000000005</v>
      </c>
      <c r="U39" s="206">
        <v>0.72</v>
      </c>
      <c r="V39" s="206">
        <v>0.61</v>
      </c>
      <c r="W39" s="206">
        <v>0.83</v>
      </c>
      <c r="X39" s="206">
        <v>1.26</v>
      </c>
      <c r="Y39" s="206">
        <v>0</v>
      </c>
      <c r="Z39" s="206">
        <v>2.96</v>
      </c>
      <c r="AA39" s="206">
        <v>1.1599999999999999</v>
      </c>
      <c r="AB39" s="206">
        <v>0</v>
      </c>
      <c r="AC39" s="206">
        <v>16.87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8.49</v>
      </c>
      <c r="D40" s="206">
        <v>2.61</v>
      </c>
      <c r="E40" s="206">
        <v>0</v>
      </c>
      <c r="F40" s="206">
        <v>0</v>
      </c>
      <c r="G40" s="206">
        <v>0</v>
      </c>
      <c r="H40" s="206">
        <v>0</v>
      </c>
      <c r="I40" s="206">
        <v>22.5</v>
      </c>
      <c r="J40" s="206">
        <v>3.41</v>
      </c>
      <c r="K40" s="206">
        <v>0.39</v>
      </c>
      <c r="L40" s="206">
        <v>23.9</v>
      </c>
      <c r="M40" s="206">
        <v>1.1599999999999999</v>
      </c>
      <c r="N40" s="206">
        <v>1.5</v>
      </c>
      <c r="O40" s="206">
        <v>0</v>
      </c>
      <c r="P40" s="206">
        <v>1.73</v>
      </c>
      <c r="Q40" s="206">
        <v>0.17</v>
      </c>
      <c r="R40" s="206">
        <v>0.54</v>
      </c>
      <c r="S40" s="206">
        <v>0.17</v>
      </c>
      <c r="T40" s="206">
        <v>0.56000000000000005</v>
      </c>
      <c r="U40" s="206">
        <v>0.72</v>
      </c>
      <c r="V40" s="206">
        <v>0.61</v>
      </c>
      <c r="W40" s="206">
        <v>0.83</v>
      </c>
      <c r="X40" s="206">
        <v>1.26</v>
      </c>
      <c r="Y40" s="206">
        <v>0</v>
      </c>
      <c r="Z40" s="206">
        <v>2.96</v>
      </c>
      <c r="AA40" s="206">
        <v>1.1599999999999999</v>
      </c>
      <c r="AB40" s="206">
        <v>0</v>
      </c>
      <c r="AC40" s="206">
        <v>16.87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8.49</v>
      </c>
      <c r="D41" s="206">
        <v>2.61</v>
      </c>
      <c r="E41" s="206">
        <v>0</v>
      </c>
      <c r="F41" s="206">
        <v>0</v>
      </c>
      <c r="G41" s="206">
        <v>0</v>
      </c>
      <c r="H41" s="206">
        <v>0</v>
      </c>
      <c r="I41" s="206">
        <v>22.5</v>
      </c>
      <c r="J41" s="206">
        <v>3.41</v>
      </c>
      <c r="K41" s="206">
        <v>0.39</v>
      </c>
      <c r="L41" s="206">
        <v>23.9</v>
      </c>
      <c r="M41" s="206">
        <v>1.1599999999999999</v>
      </c>
      <c r="N41" s="206">
        <v>1.5</v>
      </c>
      <c r="O41" s="206">
        <v>0</v>
      </c>
      <c r="P41" s="206">
        <v>1.73</v>
      </c>
      <c r="Q41" s="206">
        <v>0.17</v>
      </c>
      <c r="R41" s="206">
        <v>0.54</v>
      </c>
      <c r="S41" s="206">
        <v>0.17</v>
      </c>
      <c r="T41" s="206">
        <v>0.56000000000000005</v>
      </c>
      <c r="U41" s="206">
        <v>0.72</v>
      </c>
      <c r="V41" s="206">
        <v>0.61</v>
      </c>
      <c r="W41" s="206">
        <v>0.83</v>
      </c>
      <c r="X41" s="206">
        <v>1.26</v>
      </c>
      <c r="Y41" s="206">
        <v>0</v>
      </c>
      <c r="Z41" s="206">
        <v>2.96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8.49</v>
      </c>
      <c r="D42" s="206">
        <v>2.61</v>
      </c>
      <c r="E42" s="206">
        <v>0</v>
      </c>
      <c r="F42" s="206">
        <v>0</v>
      </c>
      <c r="G42" s="206">
        <v>0</v>
      </c>
      <c r="H42" s="206">
        <v>0</v>
      </c>
      <c r="I42" s="206">
        <v>22.5</v>
      </c>
      <c r="J42" s="206">
        <v>3.41</v>
      </c>
      <c r="K42" s="206">
        <v>0.39</v>
      </c>
      <c r="L42" s="206">
        <v>23.9</v>
      </c>
      <c r="M42" s="206">
        <v>1.1599999999999999</v>
      </c>
      <c r="N42" s="206">
        <v>1.5</v>
      </c>
      <c r="O42" s="206">
        <v>0</v>
      </c>
      <c r="P42" s="206">
        <v>1.73</v>
      </c>
      <c r="Q42" s="206">
        <v>0.17</v>
      </c>
      <c r="R42" s="206">
        <v>0.54</v>
      </c>
      <c r="S42" s="206">
        <v>0.17</v>
      </c>
      <c r="T42" s="206">
        <v>0.56000000000000005</v>
      </c>
      <c r="U42" s="206">
        <v>0.72</v>
      </c>
      <c r="V42" s="206">
        <v>0.61</v>
      </c>
      <c r="W42" s="206">
        <v>0.83</v>
      </c>
      <c r="X42" s="206">
        <v>1.26</v>
      </c>
      <c r="Y42" s="206">
        <v>0</v>
      </c>
      <c r="Z42" s="206">
        <v>2.96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8.49</v>
      </c>
      <c r="D43" s="206">
        <v>2.61</v>
      </c>
      <c r="E43" s="206">
        <v>0</v>
      </c>
      <c r="F43" s="206">
        <v>0</v>
      </c>
      <c r="G43" s="206">
        <v>0</v>
      </c>
      <c r="H43" s="206">
        <v>0</v>
      </c>
      <c r="I43" s="206">
        <v>22.5</v>
      </c>
      <c r="J43" s="206">
        <v>3.41</v>
      </c>
      <c r="K43" s="206">
        <v>0.39</v>
      </c>
      <c r="L43" s="206">
        <v>24.28</v>
      </c>
      <c r="M43" s="206">
        <v>1.1599999999999999</v>
      </c>
      <c r="N43" s="206">
        <v>1.5</v>
      </c>
      <c r="O43" s="206">
        <v>0</v>
      </c>
      <c r="P43" s="206">
        <v>1.73</v>
      </c>
      <c r="Q43" s="206">
        <v>0.17</v>
      </c>
      <c r="R43" s="206">
        <v>0.54</v>
      </c>
      <c r="S43" s="206">
        <v>0.17</v>
      </c>
      <c r="T43" s="206">
        <v>0.56000000000000005</v>
      </c>
      <c r="U43" s="206">
        <v>0.72</v>
      </c>
      <c r="V43" s="206">
        <v>0.61</v>
      </c>
      <c r="W43" s="206">
        <v>0.83</v>
      </c>
      <c r="X43" s="206">
        <v>1.26</v>
      </c>
      <c r="Y43" s="206">
        <v>0</v>
      </c>
      <c r="Z43" s="206">
        <v>2.96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8.49</v>
      </c>
      <c r="D44" s="206">
        <v>2.61</v>
      </c>
      <c r="E44" s="206">
        <v>0</v>
      </c>
      <c r="F44" s="206">
        <v>0</v>
      </c>
      <c r="G44" s="206">
        <v>0</v>
      </c>
      <c r="H44" s="206">
        <v>0</v>
      </c>
      <c r="I44" s="206">
        <v>22.5</v>
      </c>
      <c r="J44" s="206">
        <v>3.41</v>
      </c>
      <c r="K44" s="206">
        <v>0.39</v>
      </c>
      <c r="L44" s="206">
        <v>24.28</v>
      </c>
      <c r="M44" s="206">
        <v>1.1599999999999999</v>
      </c>
      <c r="N44" s="206">
        <v>1.5</v>
      </c>
      <c r="O44" s="206">
        <v>0</v>
      </c>
      <c r="P44" s="206">
        <v>1.73</v>
      </c>
      <c r="Q44" s="206">
        <v>0.17</v>
      </c>
      <c r="R44" s="206">
        <v>0.54</v>
      </c>
      <c r="S44" s="206">
        <v>0.17</v>
      </c>
      <c r="T44" s="206">
        <v>0.56000000000000005</v>
      </c>
      <c r="U44" s="206">
        <v>0.72</v>
      </c>
      <c r="V44" s="206">
        <v>0.61</v>
      </c>
      <c r="W44" s="206">
        <v>0.83</v>
      </c>
      <c r="X44" s="206">
        <v>1.26</v>
      </c>
      <c r="Y44" s="206">
        <v>0</v>
      </c>
      <c r="Z44" s="206">
        <v>2.96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8.49</v>
      </c>
      <c r="D45" s="206">
        <v>2.61</v>
      </c>
      <c r="E45" s="206">
        <v>0</v>
      </c>
      <c r="F45" s="206">
        <v>0</v>
      </c>
      <c r="G45" s="206">
        <v>0</v>
      </c>
      <c r="H45" s="206">
        <v>0</v>
      </c>
      <c r="I45" s="206">
        <v>23.35</v>
      </c>
      <c r="J45" s="206">
        <v>0.85</v>
      </c>
      <c r="K45" s="206">
        <v>0.39</v>
      </c>
      <c r="L45" s="206">
        <v>24.28</v>
      </c>
      <c r="M45" s="206">
        <v>1.1599999999999999</v>
      </c>
      <c r="N45" s="206">
        <v>1.5</v>
      </c>
      <c r="O45" s="206">
        <v>0</v>
      </c>
      <c r="P45" s="206">
        <v>1.73</v>
      </c>
      <c r="Q45" s="206">
        <v>0.17</v>
      </c>
      <c r="R45" s="206">
        <v>0.54</v>
      </c>
      <c r="S45" s="206">
        <v>0.17</v>
      </c>
      <c r="T45" s="206">
        <v>0.56000000000000005</v>
      </c>
      <c r="U45" s="206">
        <v>0.72</v>
      </c>
      <c r="V45" s="206">
        <v>0.61</v>
      </c>
      <c r="W45" s="206">
        <v>0.83</v>
      </c>
      <c r="X45" s="206">
        <v>1.26</v>
      </c>
      <c r="Y45" s="206">
        <v>0</v>
      </c>
      <c r="Z45" s="206">
        <v>2.96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8.49</v>
      </c>
      <c r="D46" s="206">
        <v>2.61</v>
      </c>
      <c r="E46" s="206">
        <v>0</v>
      </c>
      <c r="F46" s="206">
        <v>0</v>
      </c>
      <c r="G46" s="206">
        <v>0</v>
      </c>
      <c r="H46" s="206">
        <v>0</v>
      </c>
      <c r="I46" s="206">
        <v>23.35</v>
      </c>
      <c r="J46" s="206">
        <v>0.85</v>
      </c>
      <c r="K46" s="206">
        <v>0.39</v>
      </c>
      <c r="L46" s="206">
        <v>24.28</v>
      </c>
      <c r="M46" s="206">
        <v>1.1599999999999999</v>
      </c>
      <c r="N46" s="206">
        <v>1.5</v>
      </c>
      <c r="O46" s="206">
        <v>0</v>
      </c>
      <c r="P46" s="206">
        <v>1.73</v>
      </c>
      <c r="Q46" s="206">
        <v>0.17</v>
      </c>
      <c r="R46" s="206">
        <v>0.54</v>
      </c>
      <c r="S46" s="206">
        <v>0.17</v>
      </c>
      <c r="T46" s="206">
        <v>0.56000000000000005</v>
      </c>
      <c r="U46" s="206">
        <v>0.72</v>
      </c>
      <c r="V46" s="206">
        <v>0.61</v>
      </c>
      <c r="W46" s="206">
        <v>0.83</v>
      </c>
      <c r="X46" s="206">
        <v>1.26</v>
      </c>
      <c r="Y46" s="206">
        <v>0</v>
      </c>
      <c r="Z46" s="206">
        <v>2.96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8.49</v>
      </c>
      <c r="D47" s="206">
        <v>2.61</v>
      </c>
      <c r="E47" s="206">
        <v>0</v>
      </c>
      <c r="F47" s="206">
        <v>0</v>
      </c>
      <c r="G47" s="206">
        <v>0</v>
      </c>
      <c r="H47" s="206">
        <v>0</v>
      </c>
      <c r="I47" s="206">
        <v>23.35</v>
      </c>
      <c r="J47" s="206">
        <v>0.85</v>
      </c>
      <c r="K47" s="206">
        <v>0.39</v>
      </c>
      <c r="L47" s="206">
        <v>24.28</v>
      </c>
      <c r="M47" s="206">
        <v>1.1599999999999999</v>
      </c>
      <c r="N47" s="206">
        <v>1.5</v>
      </c>
      <c r="O47" s="206">
        <v>0</v>
      </c>
      <c r="P47" s="206">
        <v>0.36</v>
      </c>
      <c r="Q47" s="206">
        <v>0.17</v>
      </c>
      <c r="R47" s="206">
        <v>0.54</v>
      </c>
      <c r="S47" s="206">
        <v>0.17</v>
      </c>
      <c r="T47" s="206">
        <v>0.56000000000000005</v>
      </c>
      <c r="U47" s="206">
        <v>0.72</v>
      </c>
      <c r="V47" s="206">
        <v>0.61</v>
      </c>
      <c r="W47" s="206">
        <v>0.83</v>
      </c>
      <c r="X47" s="206">
        <v>1.26</v>
      </c>
      <c r="Y47" s="206">
        <v>0</v>
      </c>
      <c r="Z47" s="206">
        <v>3.07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8.49</v>
      </c>
      <c r="D48" s="206">
        <v>2.61</v>
      </c>
      <c r="E48" s="206">
        <v>0</v>
      </c>
      <c r="F48" s="206">
        <v>0</v>
      </c>
      <c r="G48" s="206">
        <v>0</v>
      </c>
      <c r="H48" s="206">
        <v>0</v>
      </c>
      <c r="I48" s="206">
        <v>23.35</v>
      </c>
      <c r="J48" s="206">
        <v>0.85</v>
      </c>
      <c r="K48" s="206">
        <v>0.39</v>
      </c>
      <c r="L48" s="206">
        <v>24.28</v>
      </c>
      <c r="M48" s="206">
        <v>1.1599999999999999</v>
      </c>
      <c r="N48" s="206">
        <v>1.5</v>
      </c>
      <c r="O48" s="206">
        <v>0</v>
      </c>
      <c r="P48" s="206">
        <v>0.36</v>
      </c>
      <c r="Q48" s="206">
        <v>0.17</v>
      </c>
      <c r="R48" s="206">
        <v>0.54</v>
      </c>
      <c r="S48" s="206">
        <v>0.17</v>
      </c>
      <c r="T48" s="206">
        <v>0.56000000000000005</v>
      </c>
      <c r="U48" s="206">
        <v>0.72</v>
      </c>
      <c r="V48" s="206">
        <v>0.61</v>
      </c>
      <c r="W48" s="206">
        <v>0.83</v>
      </c>
      <c r="X48" s="206">
        <v>1.26</v>
      </c>
      <c r="Y48" s="206">
        <v>0</v>
      </c>
      <c r="Z48" s="206">
        <v>3.07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8.49</v>
      </c>
      <c r="D49" s="206">
        <v>2.61</v>
      </c>
      <c r="E49" s="206">
        <v>0</v>
      </c>
      <c r="F49" s="206">
        <v>0</v>
      </c>
      <c r="G49" s="206">
        <v>0</v>
      </c>
      <c r="H49" s="206">
        <v>0</v>
      </c>
      <c r="I49" s="206">
        <v>26.76</v>
      </c>
      <c r="J49" s="206">
        <v>0.85</v>
      </c>
      <c r="K49" s="206">
        <v>0.39</v>
      </c>
      <c r="L49" s="206">
        <v>24.28</v>
      </c>
      <c r="M49" s="206">
        <v>1.1599999999999999</v>
      </c>
      <c r="N49" s="206">
        <v>1.5</v>
      </c>
      <c r="O49" s="206">
        <v>0</v>
      </c>
      <c r="P49" s="206">
        <v>0.36</v>
      </c>
      <c r="Q49" s="206">
        <v>0.17</v>
      </c>
      <c r="R49" s="206">
        <v>0.54</v>
      </c>
      <c r="S49" s="206">
        <v>0.17</v>
      </c>
      <c r="T49" s="206">
        <v>0.56000000000000005</v>
      </c>
      <c r="U49" s="206">
        <v>0.72</v>
      </c>
      <c r="V49" s="206">
        <v>0.61</v>
      </c>
      <c r="W49" s="206">
        <v>0.83</v>
      </c>
      <c r="X49" s="206">
        <v>1.26</v>
      </c>
      <c r="Y49" s="206">
        <v>0</v>
      </c>
      <c r="Z49" s="206">
        <v>3.07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8.49</v>
      </c>
      <c r="D50" s="206">
        <v>2.61</v>
      </c>
      <c r="E50" s="206">
        <v>0</v>
      </c>
      <c r="F50" s="206">
        <v>0</v>
      </c>
      <c r="G50" s="206">
        <v>0</v>
      </c>
      <c r="H50" s="206">
        <v>0</v>
      </c>
      <c r="I50" s="206">
        <v>26.76</v>
      </c>
      <c r="J50" s="206">
        <v>0.85</v>
      </c>
      <c r="K50" s="206">
        <v>0.39</v>
      </c>
      <c r="L50" s="206">
        <v>24.28</v>
      </c>
      <c r="M50" s="206">
        <v>1.1599999999999999</v>
      </c>
      <c r="N50" s="206">
        <v>1.5</v>
      </c>
      <c r="O50" s="206">
        <v>0</v>
      </c>
      <c r="P50" s="206">
        <v>0.36</v>
      </c>
      <c r="Q50" s="206">
        <v>0.17</v>
      </c>
      <c r="R50" s="206">
        <v>0.54</v>
      </c>
      <c r="S50" s="206">
        <v>0.17</v>
      </c>
      <c r="T50" s="206">
        <v>0.56000000000000005</v>
      </c>
      <c r="U50" s="206">
        <v>0.72</v>
      </c>
      <c r="V50" s="206">
        <v>0.61</v>
      </c>
      <c r="W50" s="206">
        <v>0.83</v>
      </c>
      <c r="X50" s="206">
        <v>1.26</v>
      </c>
      <c r="Y50" s="206">
        <v>0</v>
      </c>
      <c r="Z50" s="206">
        <v>3.07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11.1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26.76</v>
      </c>
      <c r="J51" s="206">
        <v>0.85</v>
      </c>
      <c r="K51" s="206">
        <v>0.39</v>
      </c>
      <c r="L51" s="206">
        <v>24.28</v>
      </c>
      <c r="M51" s="206">
        <v>1.1599999999999999</v>
      </c>
      <c r="N51" s="206">
        <v>1.5</v>
      </c>
      <c r="O51" s="206">
        <v>0</v>
      </c>
      <c r="P51" s="206">
        <v>0.36</v>
      </c>
      <c r="Q51" s="206">
        <v>0.28000000000000003</v>
      </c>
      <c r="R51" s="206">
        <v>0.54</v>
      </c>
      <c r="S51" s="206">
        <v>0.17</v>
      </c>
      <c r="T51" s="206">
        <v>0.56000000000000005</v>
      </c>
      <c r="U51" s="206">
        <v>0.72</v>
      </c>
      <c r="V51" s="206">
        <v>0.61</v>
      </c>
      <c r="W51" s="206">
        <v>0.83</v>
      </c>
      <c r="X51" s="206">
        <v>1.26</v>
      </c>
      <c r="Y51" s="206">
        <v>0</v>
      </c>
      <c r="Z51" s="206">
        <v>3.07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11.1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26.76</v>
      </c>
      <c r="J52" s="206">
        <v>0.85</v>
      </c>
      <c r="K52" s="206">
        <v>0.39</v>
      </c>
      <c r="L52" s="206">
        <v>24.28</v>
      </c>
      <c r="M52" s="206">
        <v>1.1599999999999999</v>
      </c>
      <c r="N52" s="206">
        <v>1.5</v>
      </c>
      <c r="O52" s="206">
        <v>0</v>
      </c>
      <c r="P52" s="206">
        <v>0.36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0.72</v>
      </c>
      <c r="V52" s="206">
        <v>0.61</v>
      </c>
      <c r="W52" s="206">
        <v>0.83</v>
      </c>
      <c r="X52" s="206">
        <v>1.26</v>
      </c>
      <c r="Y52" s="206">
        <v>0</v>
      </c>
      <c r="Z52" s="206">
        <v>3.07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11.1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26.76</v>
      </c>
      <c r="J53" s="206">
        <v>0.85</v>
      </c>
      <c r="K53" s="206">
        <v>0.39</v>
      </c>
      <c r="L53" s="206">
        <v>24.28</v>
      </c>
      <c r="M53" s="206">
        <v>1.1599999999999999</v>
      </c>
      <c r="N53" s="206">
        <v>1.5</v>
      </c>
      <c r="O53" s="206">
        <v>0</v>
      </c>
      <c r="P53" s="206">
        <v>0.36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0.72</v>
      </c>
      <c r="V53" s="206">
        <v>0.61</v>
      </c>
      <c r="W53" s="206">
        <v>0.83</v>
      </c>
      <c r="X53" s="206">
        <v>1.26</v>
      </c>
      <c r="Y53" s="206">
        <v>0</v>
      </c>
      <c r="Z53" s="206">
        <v>3.07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11.1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26.76</v>
      </c>
      <c r="J54" s="206">
        <v>0.85</v>
      </c>
      <c r="K54" s="206">
        <v>0.39</v>
      </c>
      <c r="L54" s="206">
        <v>24.28</v>
      </c>
      <c r="M54" s="206">
        <v>1.1599999999999999</v>
      </c>
      <c r="N54" s="206">
        <v>1.5</v>
      </c>
      <c r="O54" s="206">
        <v>0</v>
      </c>
      <c r="P54" s="206">
        <v>0.36</v>
      </c>
      <c r="Q54" s="206">
        <v>0.28000000000000003</v>
      </c>
      <c r="R54" s="206">
        <v>0.54</v>
      </c>
      <c r="S54" s="206">
        <v>0.33</v>
      </c>
      <c r="T54" s="206">
        <v>0.56000000000000005</v>
      </c>
      <c r="U54" s="206">
        <v>0.72</v>
      </c>
      <c r="V54" s="206">
        <v>0.61</v>
      </c>
      <c r="W54" s="206">
        <v>0.83</v>
      </c>
      <c r="X54" s="206">
        <v>1.26</v>
      </c>
      <c r="Y54" s="206">
        <v>0</v>
      </c>
      <c r="Z54" s="206">
        <v>3.07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11.1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26.76</v>
      </c>
      <c r="J55" s="206">
        <v>0.85</v>
      </c>
      <c r="K55" s="206">
        <v>0.39</v>
      </c>
      <c r="L55" s="206">
        <v>24.28</v>
      </c>
      <c r="M55" s="206">
        <v>1.1599999999999999</v>
      </c>
      <c r="N55" s="206">
        <v>1.5</v>
      </c>
      <c r="O55" s="206">
        <v>0</v>
      </c>
      <c r="P55" s="206">
        <v>0.36</v>
      </c>
      <c r="Q55" s="206">
        <v>4.6900000000000004</v>
      </c>
      <c r="R55" s="206">
        <v>1.3</v>
      </c>
      <c r="S55" s="206">
        <v>0.33</v>
      </c>
      <c r="T55" s="206">
        <v>0.56000000000000005</v>
      </c>
      <c r="U55" s="206">
        <v>0.72</v>
      </c>
      <c r="V55" s="206">
        <v>0.61</v>
      </c>
      <c r="W55" s="206">
        <v>0.83</v>
      </c>
      <c r="X55" s="206">
        <v>1.26</v>
      </c>
      <c r="Y55" s="206">
        <v>0</v>
      </c>
      <c r="Z55" s="206">
        <v>3.07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11.1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26.76</v>
      </c>
      <c r="J56" s="206">
        <v>0.85</v>
      </c>
      <c r="K56" s="206">
        <v>0.39</v>
      </c>
      <c r="L56" s="206">
        <v>24.28</v>
      </c>
      <c r="M56" s="206">
        <v>1.1599999999999999</v>
      </c>
      <c r="N56" s="206">
        <v>1.5</v>
      </c>
      <c r="O56" s="206">
        <v>0</v>
      </c>
      <c r="P56" s="206">
        <v>0.36</v>
      </c>
      <c r="Q56" s="206">
        <v>4.6900000000000004</v>
      </c>
      <c r="R56" s="206">
        <v>1.3</v>
      </c>
      <c r="S56" s="206">
        <v>0.33</v>
      </c>
      <c r="T56" s="206">
        <v>0.56000000000000005</v>
      </c>
      <c r="U56" s="206">
        <v>0.72</v>
      </c>
      <c r="V56" s="206">
        <v>0.61</v>
      </c>
      <c r="W56" s="206">
        <v>0.83</v>
      </c>
      <c r="X56" s="206">
        <v>1.26</v>
      </c>
      <c r="Y56" s="206">
        <v>0</v>
      </c>
      <c r="Z56" s="206">
        <v>3.07</v>
      </c>
      <c r="AA56" s="206">
        <v>1.1599999999999999</v>
      </c>
      <c r="AB56" s="206">
        <v>0</v>
      </c>
      <c r="AC56" s="206">
        <v>16.670000000000002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11.1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26.76</v>
      </c>
      <c r="J57" s="206">
        <v>0.85</v>
      </c>
      <c r="K57" s="206">
        <v>0.39</v>
      </c>
      <c r="L57" s="206">
        <v>100.44</v>
      </c>
      <c r="M57" s="206">
        <v>1.1599999999999999</v>
      </c>
      <c r="N57" s="206">
        <v>1.5</v>
      </c>
      <c r="O57" s="206">
        <v>0</v>
      </c>
      <c r="P57" s="206">
        <v>0.36</v>
      </c>
      <c r="Q57" s="206">
        <v>4.6900000000000004</v>
      </c>
      <c r="R57" s="206">
        <v>1.3</v>
      </c>
      <c r="S57" s="206">
        <v>0.33</v>
      </c>
      <c r="T57" s="206">
        <v>0.56000000000000005</v>
      </c>
      <c r="U57" s="206">
        <v>0.72</v>
      </c>
      <c r="V57" s="206">
        <v>0.61</v>
      </c>
      <c r="W57" s="206">
        <v>0.83</v>
      </c>
      <c r="X57" s="206">
        <v>1.26</v>
      </c>
      <c r="Y57" s="206">
        <v>0</v>
      </c>
      <c r="Z57" s="206">
        <v>3.07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11.1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26.76</v>
      </c>
      <c r="J58" s="206">
        <v>0.85</v>
      </c>
      <c r="K58" s="206">
        <v>0.39</v>
      </c>
      <c r="L58" s="206">
        <v>100.44</v>
      </c>
      <c r="M58" s="206">
        <v>1.1599999999999999</v>
      </c>
      <c r="N58" s="206">
        <v>1.5</v>
      </c>
      <c r="O58" s="206">
        <v>0</v>
      </c>
      <c r="P58" s="206">
        <v>0.36</v>
      </c>
      <c r="Q58" s="206">
        <v>4.6900000000000004</v>
      </c>
      <c r="R58" s="206">
        <v>1.3</v>
      </c>
      <c r="S58" s="206">
        <v>0.33</v>
      </c>
      <c r="T58" s="206">
        <v>0.56000000000000005</v>
      </c>
      <c r="U58" s="206">
        <v>0.72</v>
      </c>
      <c r="V58" s="206">
        <v>0.61</v>
      </c>
      <c r="W58" s="206">
        <v>0.83</v>
      </c>
      <c r="X58" s="206">
        <v>1.26</v>
      </c>
      <c r="Y58" s="206">
        <v>0</v>
      </c>
      <c r="Z58" s="206">
        <v>3.07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11.1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26.76</v>
      </c>
      <c r="J59" s="206">
        <v>0.85</v>
      </c>
      <c r="K59" s="206">
        <v>0.39</v>
      </c>
      <c r="L59" s="206">
        <v>50.94</v>
      </c>
      <c r="M59" s="206">
        <v>1.1599999999999999</v>
      </c>
      <c r="N59" s="206">
        <v>1.5</v>
      </c>
      <c r="O59" s="206">
        <v>0</v>
      </c>
      <c r="P59" s="206">
        <v>0.36</v>
      </c>
      <c r="Q59" s="206">
        <v>4.6900000000000004</v>
      </c>
      <c r="R59" s="206">
        <v>1.3</v>
      </c>
      <c r="S59" s="206">
        <v>0.33</v>
      </c>
      <c r="T59" s="206">
        <v>0.56000000000000005</v>
      </c>
      <c r="U59" s="206">
        <v>0.72</v>
      </c>
      <c r="V59" s="206">
        <v>0.61</v>
      </c>
      <c r="W59" s="206">
        <v>0.83</v>
      </c>
      <c r="X59" s="206">
        <v>1.26</v>
      </c>
      <c r="Y59" s="206">
        <v>0</v>
      </c>
      <c r="Z59" s="206">
        <v>3.07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11.1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26.76</v>
      </c>
      <c r="J60" s="206">
        <v>0.85</v>
      </c>
      <c r="K60" s="206">
        <v>0.39</v>
      </c>
      <c r="L60" s="206">
        <v>24.28</v>
      </c>
      <c r="M60" s="206">
        <v>1.1599999999999999</v>
      </c>
      <c r="N60" s="206">
        <v>1.5</v>
      </c>
      <c r="O60" s="206">
        <v>0</v>
      </c>
      <c r="P60" s="206">
        <v>0.36</v>
      </c>
      <c r="Q60" s="206">
        <v>4.6900000000000004</v>
      </c>
      <c r="R60" s="206">
        <v>1.3</v>
      </c>
      <c r="S60" s="206">
        <v>0.33</v>
      </c>
      <c r="T60" s="206">
        <v>0.56000000000000005</v>
      </c>
      <c r="U60" s="206">
        <v>0.72</v>
      </c>
      <c r="V60" s="206">
        <v>0.61</v>
      </c>
      <c r="W60" s="206">
        <v>0.83</v>
      </c>
      <c r="X60" s="206">
        <v>1.26</v>
      </c>
      <c r="Y60" s="206">
        <v>0</v>
      </c>
      <c r="Z60" s="206">
        <v>3.07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11.1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26.76</v>
      </c>
      <c r="J61" s="206">
        <v>0.85</v>
      </c>
      <c r="K61" s="206">
        <v>0.39</v>
      </c>
      <c r="L61" s="206">
        <v>24.28</v>
      </c>
      <c r="M61" s="206">
        <v>1.1599999999999999</v>
      </c>
      <c r="N61" s="206">
        <v>1.5</v>
      </c>
      <c r="O61" s="206">
        <v>0</v>
      </c>
      <c r="P61" s="206">
        <v>0.36</v>
      </c>
      <c r="Q61" s="206">
        <v>4.6900000000000004</v>
      </c>
      <c r="R61" s="206">
        <v>1.3</v>
      </c>
      <c r="S61" s="206">
        <v>0.33</v>
      </c>
      <c r="T61" s="206">
        <v>0.56000000000000005</v>
      </c>
      <c r="U61" s="206">
        <v>0.72</v>
      </c>
      <c r="V61" s="206">
        <v>0.61</v>
      </c>
      <c r="W61" s="206">
        <v>0.83</v>
      </c>
      <c r="X61" s="206">
        <v>1.26</v>
      </c>
      <c r="Y61" s="206">
        <v>0</v>
      </c>
      <c r="Z61" s="206">
        <v>3.07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11.1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26.76</v>
      </c>
      <c r="J62" s="206">
        <v>0.85</v>
      </c>
      <c r="K62" s="206">
        <v>0.39</v>
      </c>
      <c r="L62" s="206">
        <v>24.28</v>
      </c>
      <c r="M62" s="206">
        <v>1.1599999999999999</v>
      </c>
      <c r="N62" s="206">
        <v>1.5</v>
      </c>
      <c r="O62" s="206">
        <v>0</v>
      </c>
      <c r="P62" s="206">
        <v>0.36</v>
      </c>
      <c r="Q62" s="206">
        <v>4.6900000000000004</v>
      </c>
      <c r="R62" s="206">
        <v>1.3</v>
      </c>
      <c r="S62" s="206">
        <v>0.33</v>
      </c>
      <c r="T62" s="206">
        <v>0.56000000000000005</v>
      </c>
      <c r="U62" s="206">
        <v>0.72</v>
      </c>
      <c r="V62" s="206">
        <v>0.61</v>
      </c>
      <c r="W62" s="206">
        <v>0.83</v>
      </c>
      <c r="X62" s="206">
        <v>1.26</v>
      </c>
      <c r="Y62" s="206">
        <v>0</v>
      </c>
      <c r="Z62" s="206">
        <v>3.07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11.1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26.76</v>
      </c>
      <c r="J63" s="206">
        <v>0.85</v>
      </c>
      <c r="K63" s="206">
        <v>0.39</v>
      </c>
      <c r="L63" s="206">
        <v>24.28</v>
      </c>
      <c r="M63" s="206">
        <v>1.1599999999999999</v>
      </c>
      <c r="N63" s="206">
        <v>1.5</v>
      </c>
      <c r="O63" s="206">
        <v>0</v>
      </c>
      <c r="P63" s="206">
        <v>0.36</v>
      </c>
      <c r="Q63" s="206">
        <v>4.6900000000000004</v>
      </c>
      <c r="R63" s="206">
        <v>1.3</v>
      </c>
      <c r="S63" s="206">
        <v>0.33</v>
      </c>
      <c r="T63" s="206">
        <v>0.56000000000000005</v>
      </c>
      <c r="U63" s="206">
        <v>0.72</v>
      </c>
      <c r="V63" s="206">
        <v>0.61</v>
      </c>
      <c r="W63" s="206">
        <v>0.83</v>
      </c>
      <c r="X63" s="206">
        <v>1.26</v>
      </c>
      <c r="Y63" s="206">
        <v>0</v>
      </c>
      <c r="Z63" s="206">
        <v>3.07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11.1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26.76</v>
      </c>
      <c r="J64" s="206">
        <v>0.85</v>
      </c>
      <c r="K64" s="206">
        <v>0.39</v>
      </c>
      <c r="L64" s="206">
        <v>24.28</v>
      </c>
      <c r="M64" s="206">
        <v>1.1599999999999999</v>
      </c>
      <c r="N64" s="206">
        <v>1.5</v>
      </c>
      <c r="O64" s="206">
        <v>0</v>
      </c>
      <c r="P64" s="206">
        <v>0.36</v>
      </c>
      <c r="Q64" s="206">
        <v>4.6900000000000004</v>
      </c>
      <c r="R64" s="206">
        <v>1.3</v>
      </c>
      <c r="S64" s="206">
        <v>0.33</v>
      </c>
      <c r="T64" s="206">
        <v>0.56000000000000005</v>
      </c>
      <c r="U64" s="206">
        <v>0.72</v>
      </c>
      <c r="V64" s="206">
        <v>0.61</v>
      </c>
      <c r="W64" s="206">
        <v>0.83</v>
      </c>
      <c r="X64" s="206">
        <v>1.26</v>
      </c>
      <c r="Y64" s="206">
        <v>0</v>
      </c>
      <c r="Z64" s="206">
        <v>3.07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11.1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26.76</v>
      </c>
      <c r="J65" s="206">
        <v>0.85</v>
      </c>
      <c r="K65" s="206">
        <v>0.39</v>
      </c>
      <c r="L65" s="206">
        <v>24.28</v>
      </c>
      <c r="M65" s="206">
        <v>1.1599999999999999</v>
      </c>
      <c r="N65" s="206">
        <v>1.5</v>
      </c>
      <c r="O65" s="206">
        <v>0</v>
      </c>
      <c r="P65" s="206">
        <v>0.36</v>
      </c>
      <c r="Q65" s="206">
        <v>4.6900000000000004</v>
      </c>
      <c r="R65" s="206">
        <v>1.3</v>
      </c>
      <c r="S65" s="206">
        <v>0.33</v>
      </c>
      <c r="T65" s="206">
        <v>0.56000000000000005</v>
      </c>
      <c r="U65" s="206">
        <v>0.72</v>
      </c>
      <c r="V65" s="206">
        <v>0.61</v>
      </c>
      <c r="W65" s="206">
        <v>0.83</v>
      </c>
      <c r="X65" s="206">
        <v>1.26</v>
      </c>
      <c r="Y65" s="206">
        <v>0</v>
      </c>
      <c r="Z65" s="206">
        <v>3.07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11.28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11.1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26.76</v>
      </c>
      <c r="J66" s="206">
        <v>0.85</v>
      </c>
      <c r="K66" s="206">
        <v>0.39</v>
      </c>
      <c r="L66" s="206">
        <v>24.28</v>
      </c>
      <c r="M66" s="206">
        <v>1.1599999999999999</v>
      </c>
      <c r="N66" s="206">
        <v>1.5</v>
      </c>
      <c r="O66" s="206">
        <v>0</v>
      </c>
      <c r="P66" s="206">
        <v>0.36</v>
      </c>
      <c r="Q66" s="206">
        <v>4.6900000000000004</v>
      </c>
      <c r="R66" s="206">
        <v>1.3</v>
      </c>
      <c r="S66" s="206">
        <v>0.33</v>
      </c>
      <c r="T66" s="206">
        <v>0.56000000000000005</v>
      </c>
      <c r="U66" s="206">
        <v>0.72</v>
      </c>
      <c r="V66" s="206">
        <v>0.61</v>
      </c>
      <c r="W66" s="206">
        <v>0.83</v>
      </c>
      <c r="X66" s="206">
        <v>1.26</v>
      </c>
      <c r="Y66" s="206">
        <v>0</v>
      </c>
      <c r="Z66" s="206">
        <v>3.07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11.28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11.1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26.76</v>
      </c>
      <c r="J67" s="206">
        <v>0.85</v>
      </c>
      <c r="K67" s="206">
        <v>0.39</v>
      </c>
      <c r="L67" s="206">
        <v>24.28</v>
      </c>
      <c r="M67" s="206">
        <v>1.1599999999999999</v>
      </c>
      <c r="N67" s="206">
        <v>1.5</v>
      </c>
      <c r="O67" s="206">
        <v>0</v>
      </c>
      <c r="P67" s="206">
        <v>0.36</v>
      </c>
      <c r="Q67" s="206">
        <v>4.6900000000000004</v>
      </c>
      <c r="R67" s="206">
        <v>1.3</v>
      </c>
      <c r="S67" s="206">
        <v>0.33</v>
      </c>
      <c r="T67" s="206">
        <v>0.56000000000000005</v>
      </c>
      <c r="U67" s="206">
        <v>0.72</v>
      </c>
      <c r="V67" s="206">
        <v>0.61</v>
      </c>
      <c r="W67" s="206">
        <v>0.83</v>
      </c>
      <c r="X67" s="206">
        <v>1.26</v>
      </c>
      <c r="Y67" s="206">
        <v>0</v>
      </c>
      <c r="Z67" s="206">
        <v>3.07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12.89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11.1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26.76</v>
      </c>
      <c r="J68" s="206">
        <v>0.85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0.36</v>
      </c>
      <c r="Q68" s="206">
        <v>0.45</v>
      </c>
      <c r="R68" s="206">
        <v>0.54</v>
      </c>
      <c r="S68" s="206">
        <v>0.33</v>
      </c>
      <c r="T68" s="206">
        <v>0.56000000000000005</v>
      </c>
      <c r="U68" s="206">
        <v>0.72</v>
      </c>
      <c r="V68" s="206">
        <v>0.61</v>
      </c>
      <c r="W68" s="206">
        <v>0.83</v>
      </c>
      <c r="X68" s="206">
        <v>1.26</v>
      </c>
      <c r="Y68" s="206">
        <v>0</v>
      </c>
      <c r="Z68" s="206">
        <v>3.07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12.89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11.1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26.76</v>
      </c>
      <c r="J69" s="206">
        <v>0.85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0.36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0.72</v>
      </c>
      <c r="V69" s="206">
        <v>0.61</v>
      </c>
      <c r="W69" s="206">
        <v>0.83</v>
      </c>
      <c r="X69" s="206">
        <v>1.26</v>
      </c>
      <c r="Y69" s="206">
        <v>0</v>
      </c>
      <c r="Z69" s="206">
        <v>3.07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11.1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26.76</v>
      </c>
      <c r="J70" s="206">
        <v>0.85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0.36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0.72</v>
      </c>
      <c r="V70" s="206">
        <v>0.61</v>
      </c>
      <c r="W70" s="206">
        <v>0.83</v>
      </c>
      <c r="X70" s="206">
        <v>1.26</v>
      </c>
      <c r="Y70" s="206">
        <v>0</v>
      </c>
      <c r="Z70" s="206">
        <v>3.07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11.1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26.76</v>
      </c>
      <c r="J71" s="206">
        <v>0.85</v>
      </c>
      <c r="K71" s="206">
        <v>0.39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0.36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0.72</v>
      </c>
      <c r="V71" s="206">
        <v>0.61</v>
      </c>
      <c r="W71" s="206">
        <v>0.83</v>
      </c>
      <c r="X71" s="206">
        <v>1.26</v>
      </c>
      <c r="Y71" s="206">
        <v>0</v>
      </c>
      <c r="Z71" s="206">
        <v>3.07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18.190000000000001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11.1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26.76</v>
      </c>
      <c r="J72" s="206">
        <v>0.85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0.36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0.72</v>
      </c>
      <c r="V72" s="206">
        <v>0.61</v>
      </c>
      <c r="W72" s="206">
        <v>0.83</v>
      </c>
      <c r="X72" s="206">
        <v>1.26</v>
      </c>
      <c r="Y72" s="206">
        <v>0</v>
      </c>
      <c r="Z72" s="206">
        <v>3.07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18.88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11.1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26.76</v>
      </c>
      <c r="J73" s="206">
        <v>0.85</v>
      </c>
      <c r="K73" s="206">
        <v>0.39</v>
      </c>
      <c r="L73" s="206">
        <v>24.28</v>
      </c>
      <c r="M73" s="206">
        <v>1.1599999999999999</v>
      </c>
      <c r="N73" s="206">
        <v>1.5</v>
      </c>
      <c r="O73" s="206">
        <v>0</v>
      </c>
      <c r="P73" s="206">
        <v>0.36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0.72</v>
      </c>
      <c r="V73" s="206">
        <v>0.61</v>
      </c>
      <c r="W73" s="206">
        <v>0.83</v>
      </c>
      <c r="X73" s="206">
        <v>1.26</v>
      </c>
      <c r="Y73" s="206">
        <v>0</v>
      </c>
      <c r="Z73" s="206">
        <v>3.07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11.1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26.76</v>
      </c>
      <c r="J74" s="206">
        <v>0.85</v>
      </c>
      <c r="K74" s="206">
        <v>0.39</v>
      </c>
      <c r="L74" s="206">
        <v>24.28</v>
      </c>
      <c r="M74" s="206">
        <v>1.1599999999999999</v>
      </c>
      <c r="N74" s="206">
        <v>1.5</v>
      </c>
      <c r="O74" s="206">
        <v>0</v>
      </c>
      <c r="P74" s="206">
        <v>0.36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0.72</v>
      </c>
      <c r="V74" s="206">
        <v>0.61</v>
      </c>
      <c r="W74" s="206">
        <v>0.83</v>
      </c>
      <c r="X74" s="206">
        <v>1.26</v>
      </c>
      <c r="Y74" s="206">
        <v>0</v>
      </c>
      <c r="Z74" s="206">
        <v>3.07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11.1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26.76</v>
      </c>
      <c r="J75" s="206">
        <v>0.85</v>
      </c>
      <c r="K75" s="206">
        <v>0.39</v>
      </c>
      <c r="L75" s="206">
        <v>24.28</v>
      </c>
      <c r="M75" s="206">
        <v>1.1599999999999999</v>
      </c>
      <c r="N75" s="206">
        <v>1.5</v>
      </c>
      <c r="O75" s="206">
        <v>0</v>
      </c>
      <c r="P75" s="206">
        <v>0.36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0.72</v>
      </c>
      <c r="V75" s="206">
        <v>0.61</v>
      </c>
      <c r="W75" s="206">
        <v>0.83</v>
      </c>
      <c r="X75" s="206">
        <v>1.26</v>
      </c>
      <c r="Y75" s="206">
        <v>0</v>
      </c>
      <c r="Z75" s="206">
        <v>3.07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11.1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26.76</v>
      </c>
      <c r="J76" s="206">
        <v>0.85</v>
      </c>
      <c r="K76" s="206">
        <v>0.39</v>
      </c>
      <c r="L76" s="206">
        <v>24.28</v>
      </c>
      <c r="M76" s="206">
        <v>1.1599999999999999</v>
      </c>
      <c r="N76" s="206">
        <v>1.5</v>
      </c>
      <c r="O76" s="206">
        <v>0</v>
      </c>
      <c r="P76" s="206">
        <v>0.36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0.72</v>
      </c>
      <c r="V76" s="206">
        <v>0.61</v>
      </c>
      <c r="W76" s="206">
        <v>0.83</v>
      </c>
      <c r="X76" s="206">
        <v>1.26</v>
      </c>
      <c r="Y76" s="206">
        <v>0</v>
      </c>
      <c r="Z76" s="206">
        <v>3.07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11.1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26.76</v>
      </c>
      <c r="J77" s="206">
        <v>0.85</v>
      </c>
      <c r="K77" s="206">
        <v>0.39</v>
      </c>
      <c r="L77" s="206">
        <v>24.28</v>
      </c>
      <c r="M77" s="206">
        <v>1.1599999999999999</v>
      </c>
      <c r="N77" s="206">
        <v>1.5</v>
      </c>
      <c r="O77" s="206">
        <v>0</v>
      </c>
      <c r="P77" s="206">
        <v>0.36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0.72</v>
      </c>
      <c r="V77" s="206">
        <v>0.61</v>
      </c>
      <c r="W77" s="206">
        <v>0.83</v>
      </c>
      <c r="X77" s="206">
        <v>1.27</v>
      </c>
      <c r="Y77" s="206">
        <v>0</v>
      </c>
      <c r="Z77" s="206">
        <v>3.07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11.1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26.76</v>
      </c>
      <c r="J78" s="206">
        <v>0.85</v>
      </c>
      <c r="K78" s="206">
        <v>0.39</v>
      </c>
      <c r="L78" s="206">
        <v>24.28</v>
      </c>
      <c r="M78" s="206">
        <v>1.1599999999999999</v>
      </c>
      <c r="N78" s="206">
        <v>1.5</v>
      </c>
      <c r="O78" s="206">
        <v>0</v>
      </c>
      <c r="P78" s="206">
        <v>0.36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0.72</v>
      </c>
      <c r="V78" s="206">
        <v>0.61</v>
      </c>
      <c r="W78" s="206">
        <v>0.83</v>
      </c>
      <c r="X78" s="206">
        <v>1.27</v>
      </c>
      <c r="Y78" s="206">
        <v>0</v>
      </c>
      <c r="Z78" s="206">
        <v>3.07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11.1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26.76</v>
      </c>
      <c r="J79" s="206">
        <v>0.85</v>
      </c>
      <c r="K79" s="206">
        <v>0.39</v>
      </c>
      <c r="L79" s="206">
        <v>24.28</v>
      </c>
      <c r="M79" s="206">
        <v>1.1599999999999999</v>
      </c>
      <c r="N79" s="206">
        <v>1.5</v>
      </c>
      <c r="O79" s="206">
        <v>0</v>
      </c>
      <c r="P79" s="206">
        <v>0.36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0.72</v>
      </c>
      <c r="V79" s="206">
        <v>0.61</v>
      </c>
      <c r="W79" s="206">
        <v>0.83</v>
      </c>
      <c r="X79" s="206">
        <v>1.27</v>
      </c>
      <c r="Y79" s="206">
        <v>0</v>
      </c>
      <c r="Z79" s="206">
        <v>3.07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11.1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26.76</v>
      </c>
      <c r="J80" s="206">
        <v>0.85</v>
      </c>
      <c r="K80" s="206">
        <v>0.39</v>
      </c>
      <c r="L80" s="206">
        <v>24.28</v>
      </c>
      <c r="M80" s="206">
        <v>1.1599999999999999</v>
      </c>
      <c r="N80" s="206">
        <v>1.5</v>
      </c>
      <c r="O80" s="206">
        <v>0</v>
      </c>
      <c r="P80" s="206">
        <v>0.36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0.72</v>
      </c>
      <c r="V80" s="206">
        <v>0.61</v>
      </c>
      <c r="W80" s="206">
        <v>0.83</v>
      </c>
      <c r="X80" s="206">
        <v>1.27</v>
      </c>
      <c r="Y80" s="206">
        <v>0</v>
      </c>
      <c r="Z80" s="206">
        <v>3.07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11.1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26.76</v>
      </c>
      <c r="J81" s="206">
        <v>0.85</v>
      </c>
      <c r="K81" s="206">
        <v>0.39</v>
      </c>
      <c r="L81" s="206">
        <v>24.28</v>
      </c>
      <c r="M81" s="206">
        <v>1.1599999999999999</v>
      </c>
      <c r="N81" s="206">
        <v>1.5</v>
      </c>
      <c r="O81" s="206">
        <v>0</v>
      </c>
      <c r="P81" s="206">
        <v>0.36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0.72</v>
      </c>
      <c r="V81" s="206">
        <v>0.61</v>
      </c>
      <c r="W81" s="206">
        <v>0.83</v>
      </c>
      <c r="X81" s="206">
        <v>1.27</v>
      </c>
      <c r="Y81" s="206">
        <v>0</v>
      </c>
      <c r="Z81" s="206">
        <v>3.07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14.43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11.1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26.76</v>
      </c>
      <c r="J82" s="206">
        <v>0.85</v>
      </c>
      <c r="K82" s="206">
        <v>0.39</v>
      </c>
      <c r="L82" s="206">
        <v>24.28</v>
      </c>
      <c r="M82" s="206">
        <v>1.1599999999999999</v>
      </c>
      <c r="N82" s="206">
        <v>1.5</v>
      </c>
      <c r="O82" s="206">
        <v>0</v>
      </c>
      <c r="P82" s="206">
        <v>0.36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0.72</v>
      </c>
      <c r="V82" s="206">
        <v>0.61</v>
      </c>
      <c r="W82" s="206">
        <v>0.83</v>
      </c>
      <c r="X82" s="206">
        <v>1.27</v>
      </c>
      <c r="Y82" s="206">
        <v>0</v>
      </c>
      <c r="Z82" s="206">
        <v>3.07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14.43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11.1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27.1</v>
      </c>
      <c r="J83" s="206">
        <v>0.85</v>
      </c>
      <c r="K83" s="206">
        <v>0.39</v>
      </c>
      <c r="L83" s="206">
        <v>24.28</v>
      </c>
      <c r="M83" s="206">
        <v>1.1599999999999999</v>
      </c>
      <c r="N83" s="206">
        <v>1.5</v>
      </c>
      <c r="O83" s="206">
        <v>0</v>
      </c>
      <c r="P83" s="206">
        <v>0.36</v>
      </c>
      <c r="Q83" s="206">
        <v>4.6900000000000004</v>
      </c>
      <c r="R83" s="206">
        <v>0.54</v>
      </c>
      <c r="S83" s="206">
        <v>0.33</v>
      </c>
      <c r="T83" s="206">
        <v>0.56000000000000005</v>
      </c>
      <c r="U83" s="206">
        <v>0.72</v>
      </c>
      <c r="V83" s="206">
        <v>0.61</v>
      </c>
      <c r="W83" s="206">
        <v>0.83</v>
      </c>
      <c r="X83" s="206">
        <v>1.27</v>
      </c>
      <c r="Y83" s="206">
        <v>0</v>
      </c>
      <c r="Z83" s="206">
        <v>3.07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13.51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11.1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27.1</v>
      </c>
      <c r="J84" s="206">
        <v>0.85</v>
      </c>
      <c r="K84" s="206">
        <v>0.39</v>
      </c>
      <c r="L84" s="206">
        <v>24.28</v>
      </c>
      <c r="M84" s="206">
        <v>1.1599999999999999</v>
      </c>
      <c r="N84" s="206">
        <v>1.5</v>
      </c>
      <c r="O84" s="206">
        <v>0</v>
      </c>
      <c r="P84" s="206">
        <v>0.36</v>
      </c>
      <c r="Q84" s="206">
        <v>4.6900000000000004</v>
      </c>
      <c r="R84" s="206">
        <v>0.54</v>
      </c>
      <c r="S84" s="206">
        <v>0.33</v>
      </c>
      <c r="T84" s="206">
        <v>0.56000000000000005</v>
      </c>
      <c r="U84" s="206">
        <v>0.72</v>
      </c>
      <c r="V84" s="206">
        <v>0.61</v>
      </c>
      <c r="W84" s="206">
        <v>0.83</v>
      </c>
      <c r="X84" s="206">
        <v>1.27</v>
      </c>
      <c r="Y84" s="206">
        <v>0</v>
      </c>
      <c r="Z84" s="206">
        <v>3.07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13.51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11.1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27.1</v>
      </c>
      <c r="J85" s="206">
        <v>0.85</v>
      </c>
      <c r="K85" s="206">
        <v>0.39</v>
      </c>
      <c r="L85" s="206">
        <v>24.28</v>
      </c>
      <c r="M85" s="206">
        <v>1.1599999999999999</v>
      </c>
      <c r="N85" s="206">
        <v>1.5</v>
      </c>
      <c r="O85" s="206">
        <v>0</v>
      </c>
      <c r="P85" s="206">
        <v>0.36</v>
      </c>
      <c r="Q85" s="206">
        <v>4.6900000000000004</v>
      </c>
      <c r="R85" s="206">
        <v>0.54</v>
      </c>
      <c r="S85" s="206">
        <v>0.33</v>
      </c>
      <c r="T85" s="206">
        <v>0.56000000000000005</v>
      </c>
      <c r="U85" s="206">
        <v>0.72</v>
      </c>
      <c r="V85" s="206">
        <v>0.61</v>
      </c>
      <c r="W85" s="206">
        <v>0.83</v>
      </c>
      <c r="X85" s="206">
        <v>1.27</v>
      </c>
      <c r="Y85" s="206">
        <v>0</v>
      </c>
      <c r="Z85" s="206">
        <v>3.07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13.51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11.1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27.1</v>
      </c>
      <c r="J86" s="206">
        <v>0.85</v>
      </c>
      <c r="K86" s="206">
        <v>0.39</v>
      </c>
      <c r="L86" s="206">
        <v>24.28</v>
      </c>
      <c r="M86" s="206">
        <v>1.1599999999999999</v>
      </c>
      <c r="N86" s="206">
        <v>1.5</v>
      </c>
      <c r="O86" s="206">
        <v>0</v>
      </c>
      <c r="P86" s="206">
        <v>0.36</v>
      </c>
      <c r="Q86" s="206">
        <v>4.6900000000000004</v>
      </c>
      <c r="R86" s="206">
        <v>0.54</v>
      </c>
      <c r="S86" s="206">
        <v>0.33</v>
      </c>
      <c r="T86" s="206">
        <v>0.56000000000000005</v>
      </c>
      <c r="U86" s="206">
        <v>0.72</v>
      </c>
      <c r="V86" s="206">
        <v>0.61</v>
      </c>
      <c r="W86" s="206">
        <v>0.83</v>
      </c>
      <c r="X86" s="206">
        <v>1.27</v>
      </c>
      <c r="Y86" s="206">
        <v>0</v>
      </c>
      <c r="Z86" s="206">
        <v>3.07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13.51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11.1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27.1</v>
      </c>
      <c r="J87" s="206">
        <v>0.85</v>
      </c>
      <c r="K87" s="206">
        <v>0.39</v>
      </c>
      <c r="L87" s="206">
        <v>24.28</v>
      </c>
      <c r="M87" s="206">
        <v>1.1599999999999999</v>
      </c>
      <c r="N87" s="206">
        <v>1.5</v>
      </c>
      <c r="O87" s="206">
        <v>0</v>
      </c>
      <c r="P87" s="206">
        <v>0.36</v>
      </c>
      <c r="Q87" s="206">
        <v>4.6900000000000004</v>
      </c>
      <c r="R87" s="206">
        <v>1.3</v>
      </c>
      <c r="S87" s="206">
        <v>0.33</v>
      </c>
      <c r="T87" s="206">
        <v>0.56000000000000005</v>
      </c>
      <c r="U87" s="206">
        <v>0.72</v>
      </c>
      <c r="V87" s="206">
        <v>0.61</v>
      </c>
      <c r="W87" s="206">
        <v>0.83</v>
      </c>
      <c r="X87" s="206">
        <v>1.27</v>
      </c>
      <c r="Y87" s="206">
        <v>0</v>
      </c>
      <c r="Z87" s="206">
        <v>3.07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12.72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11.1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27.1</v>
      </c>
      <c r="J88" s="206">
        <v>0.85</v>
      </c>
      <c r="K88" s="206">
        <v>0.39</v>
      </c>
      <c r="L88" s="206">
        <v>24.28</v>
      </c>
      <c r="M88" s="206">
        <v>1.1599999999999999</v>
      </c>
      <c r="N88" s="206">
        <v>1.5</v>
      </c>
      <c r="O88" s="206">
        <v>0</v>
      </c>
      <c r="P88" s="206">
        <v>0.36</v>
      </c>
      <c r="Q88" s="206">
        <v>4.6900000000000004</v>
      </c>
      <c r="R88" s="206">
        <v>1.3</v>
      </c>
      <c r="S88" s="206">
        <v>0.33</v>
      </c>
      <c r="T88" s="206">
        <v>0.56000000000000005</v>
      </c>
      <c r="U88" s="206">
        <v>0.72</v>
      </c>
      <c r="V88" s="206">
        <v>0.61</v>
      </c>
      <c r="W88" s="206">
        <v>0.83</v>
      </c>
      <c r="X88" s="206">
        <v>1.27</v>
      </c>
      <c r="Y88" s="206">
        <v>0</v>
      </c>
      <c r="Z88" s="206">
        <v>3.07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12.72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11.1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27.1</v>
      </c>
      <c r="J89" s="206">
        <v>0.85</v>
      </c>
      <c r="K89" s="206">
        <v>0.39</v>
      </c>
      <c r="L89" s="206">
        <v>24.28</v>
      </c>
      <c r="M89" s="206">
        <v>1.1599999999999999</v>
      </c>
      <c r="N89" s="206">
        <v>1.5</v>
      </c>
      <c r="O89" s="206">
        <v>0</v>
      </c>
      <c r="P89" s="206">
        <v>0.36</v>
      </c>
      <c r="Q89" s="206">
        <v>2.81</v>
      </c>
      <c r="R89" s="206">
        <v>1.3</v>
      </c>
      <c r="S89" s="206">
        <v>0</v>
      </c>
      <c r="T89" s="206">
        <v>0.56000000000000005</v>
      </c>
      <c r="U89" s="206">
        <v>0.72</v>
      </c>
      <c r="V89" s="206">
        <v>0.61</v>
      </c>
      <c r="W89" s="206">
        <v>0.83</v>
      </c>
      <c r="X89" s="206">
        <v>1.27</v>
      </c>
      <c r="Y89" s="206">
        <v>0</v>
      </c>
      <c r="Z89" s="206">
        <v>3.07</v>
      </c>
      <c r="AA89" s="206">
        <v>1.1599999999999999</v>
      </c>
      <c r="AB89" s="206">
        <v>0</v>
      </c>
      <c r="AC89" s="206">
        <v>16.87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12.72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11.1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27.1</v>
      </c>
      <c r="J90" s="206">
        <v>0.85</v>
      </c>
      <c r="K90" s="206">
        <v>9.35</v>
      </c>
      <c r="L90" s="206">
        <v>100.44</v>
      </c>
      <c r="M90" s="206">
        <v>1.1599999999999999</v>
      </c>
      <c r="N90" s="206">
        <v>1.5</v>
      </c>
      <c r="O90" s="206">
        <v>0</v>
      </c>
      <c r="P90" s="206">
        <v>0.36</v>
      </c>
      <c r="Q90" s="206">
        <v>4.04</v>
      </c>
      <c r="R90" s="206">
        <v>1.3</v>
      </c>
      <c r="S90" s="206">
        <v>4.5999999999999996</v>
      </c>
      <c r="T90" s="206">
        <v>0.56000000000000005</v>
      </c>
      <c r="U90" s="206">
        <v>0.72</v>
      </c>
      <c r="V90" s="206">
        <v>6.36</v>
      </c>
      <c r="W90" s="206">
        <v>12.32</v>
      </c>
      <c r="X90" s="206">
        <v>20.59</v>
      </c>
      <c r="Y90" s="206">
        <v>0</v>
      </c>
      <c r="Z90" s="206">
        <v>3.07</v>
      </c>
      <c r="AA90" s="206">
        <v>1.1599999999999999</v>
      </c>
      <c r="AB90" s="206">
        <v>0</v>
      </c>
      <c r="AC90" s="206">
        <v>16.87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12.72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11.17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27.1</v>
      </c>
      <c r="J91" s="206">
        <v>0.85</v>
      </c>
      <c r="K91" s="206">
        <v>9.35</v>
      </c>
      <c r="L91" s="206">
        <v>196.25</v>
      </c>
      <c r="M91" s="206">
        <v>1.1599999999999999</v>
      </c>
      <c r="N91" s="206">
        <v>1.5</v>
      </c>
      <c r="O91" s="206">
        <v>0</v>
      </c>
      <c r="P91" s="206">
        <v>0.36</v>
      </c>
      <c r="Q91" s="206">
        <v>3.5</v>
      </c>
      <c r="R91" s="206">
        <v>10.96</v>
      </c>
      <c r="S91" s="206">
        <v>6.15</v>
      </c>
      <c r="T91" s="206">
        <v>0.56000000000000005</v>
      </c>
      <c r="U91" s="206">
        <v>0.72</v>
      </c>
      <c r="V91" s="206">
        <v>6.36</v>
      </c>
      <c r="W91" s="206">
        <v>12.4</v>
      </c>
      <c r="X91" s="206">
        <v>20.99</v>
      </c>
      <c r="Y91" s="206">
        <v>0</v>
      </c>
      <c r="Z91" s="206">
        <v>3.07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12.72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11.17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27.1</v>
      </c>
      <c r="J92" s="206">
        <v>0.85</v>
      </c>
      <c r="K92" s="206">
        <v>9.35</v>
      </c>
      <c r="L92" s="206">
        <v>274.82</v>
      </c>
      <c r="M92" s="206">
        <v>1.1599999999999999</v>
      </c>
      <c r="N92" s="206">
        <v>1.5</v>
      </c>
      <c r="O92" s="206">
        <v>0</v>
      </c>
      <c r="P92" s="206">
        <v>0.36</v>
      </c>
      <c r="Q92" s="206">
        <v>3.5</v>
      </c>
      <c r="R92" s="206">
        <v>10.96</v>
      </c>
      <c r="S92" s="206">
        <v>6.15</v>
      </c>
      <c r="T92" s="206">
        <v>0.56000000000000005</v>
      </c>
      <c r="U92" s="206">
        <v>0.72</v>
      </c>
      <c r="V92" s="206">
        <v>6.36</v>
      </c>
      <c r="W92" s="206">
        <v>12.4</v>
      </c>
      <c r="X92" s="206">
        <v>20.99</v>
      </c>
      <c r="Y92" s="206">
        <v>0</v>
      </c>
      <c r="Z92" s="206">
        <v>3.07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12.72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11.17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27.1</v>
      </c>
      <c r="J93" s="206">
        <v>0.85</v>
      </c>
      <c r="K93" s="206">
        <v>9.0500000000000007</v>
      </c>
      <c r="L93" s="206">
        <v>274.82</v>
      </c>
      <c r="M93" s="206">
        <v>1.1599999999999999</v>
      </c>
      <c r="N93" s="206">
        <v>1.5</v>
      </c>
      <c r="O93" s="206">
        <v>0</v>
      </c>
      <c r="P93" s="206">
        <v>0.36</v>
      </c>
      <c r="Q93" s="206">
        <v>3.5</v>
      </c>
      <c r="R93" s="206">
        <v>10.96</v>
      </c>
      <c r="S93" s="206">
        <v>6.15</v>
      </c>
      <c r="T93" s="206">
        <v>0.56000000000000005</v>
      </c>
      <c r="U93" s="206">
        <v>0.72</v>
      </c>
      <c r="V93" s="206">
        <v>6.36</v>
      </c>
      <c r="W93" s="206">
        <v>12.4</v>
      </c>
      <c r="X93" s="206">
        <v>20.99</v>
      </c>
      <c r="Y93" s="206">
        <v>0</v>
      </c>
      <c r="Z93" s="206">
        <v>3.07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12.72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11.17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27.1</v>
      </c>
      <c r="J94" s="206">
        <v>0.85</v>
      </c>
      <c r="K94" s="206">
        <v>9.35</v>
      </c>
      <c r="L94" s="206">
        <v>274.82</v>
      </c>
      <c r="M94" s="206">
        <v>1.1599999999999999</v>
      </c>
      <c r="N94" s="206">
        <v>1.5</v>
      </c>
      <c r="O94" s="206">
        <v>0</v>
      </c>
      <c r="P94" s="206">
        <v>0.36</v>
      </c>
      <c r="Q94" s="206">
        <v>3.5</v>
      </c>
      <c r="R94" s="206">
        <v>10.96</v>
      </c>
      <c r="S94" s="206">
        <v>6.15</v>
      </c>
      <c r="T94" s="206">
        <v>0.56000000000000005</v>
      </c>
      <c r="U94" s="206">
        <v>0.72</v>
      </c>
      <c r="V94" s="206">
        <v>6.36</v>
      </c>
      <c r="W94" s="206">
        <v>12.4</v>
      </c>
      <c r="X94" s="206">
        <v>20.99</v>
      </c>
      <c r="Y94" s="206">
        <v>0</v>
      </c>
      <c r="Z94" s="206">
        <v>3.07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12.72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11.17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27.1</v>
      </c>
      <c r="J95" s="206">
        <v>0.85</v>
      </c>
      <c r="K95" s="206">
        <v>9.35</v>
      </c>
      <c r="L95" s="206">
        <v>274.82</v>
      </c>
      <c r="M95" s="206">
        <v>1.1599999999999999</v>
      </c>
      <c r="N95" s="206">
        <v>1.5</v>
      </c>
      <c r="O95" s="206">
        <v>0</v>
      </c>
      <c r="P95" s="206">
        <v>0.36</v>
      </c>
      <c r="Q95" s="206">
        <v>3.43</v>
      </c>
      <c r="R95" s="206">
        <v>10.96</v>
      </c>
      <c r="S95" s="206">
        <v>5.46</v>
      </c>
      <c r="T95" s="206">
        <v>0.56000000000000005</v>
      </c>
      <c r="U95" s="206">
        <v>0.72</v>
      </c>
      <c r="V95" s="206">
        <v>6.36</v>
      </c>
      <c r="W95" s="206">
        <v>12.4</v>
      </c>
      <c r="X95" s="206">
        <v>20.99</v>
      </c>
      <c r="Y95" s="206">
        <v>0</v>
      </c>
      <c r="Z95" s="206">
        <v>3.07</v>
      </c>
      <c r="AA95" s="206">
        <v>1.1599999999999999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12.72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11.17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27.1</v>
      </c>
      <c r="J96" s="206">
        <v>0.85</v>
      </c>
      <c r="K96" s="206">
        <v>9.35</v>
      </c>
      <c r="L96" s="206">
        <v>274.82</v>
      </c>
      <c r="M96" s="206">
        <v>1.1599999999999999</v>
      </c>
      <c r="N96" s="206">
        <v>1.5</v>
      </c>
      <c r="O96" s="206">
        <v>0</v>
      </c>
      <c r="P96" s="206">
        <v>0.36</v>
      </c>
      <c r="Q96" s="206">
        <v>3.43</v>
      </c>
      <c r="R96" s="206">
        <v>10.96</v>
      </c>
      <c r="S96" s="206">
        <v>5.46</v>
      </c>
      <c r="T96" s="206">
        <v>0.56000000000000005</v>
      </c>
      <c r="U96" s="206">
        <v>0.72</v>
      </c>
      <c r="V96" s="206">
        <v>6.36</v>
      </c>
      <c r="W96" s="206">
        <v>12.4</v>
      </c>
      <c r="X96" s="206">
        <v>20.99</v>
      </c>
      <c r="Y96" s="206">
        <v>0</v>
      </c>
      <c r="Z96" s="206">
        <v>44.47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12.72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11.17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27.1</v>
      </c>
      <c r="J97" s="206">
        <v>0.85</v>
      </c>
      <c r="K97" s="206">
        <v>9.35</v>
      </c>
      <c r="L97" s="206">
        <v>274.82</v>
      </c>
      <c r="M97" s="206">
        <v>1.1599999999999999</v>
      </c>
      <c r="N97" s="206">
        <v>1.5</v>
      </c>
      <c r="O97" s="206">
        <v>0</v>
      </c>
      <c r="P97" s="206">
        <v>0.36</v>
      </c>
      <c r="Q97" s="206">
        <v>3.43</v>
      </c>
      <c r="R97" s="206">
        <v>10.96</v>
      </c>
      <c r="S97" s="206">
        <v>5.46</v>
      </c>
      <c r="T97" s="206">
        <v>0.56000000000000005</v>
      </c>
      <c r="U97" s="206">
        <v>0.72</v>
      </c>
      <c r="V97" s="206">
        <v>6.36</v>
      </c>
      <c r="W97" s="206">
        <v>12.4</v>
      </c>
      <c r="X97" s="206">
        <v>20.99</v>
      </c>
      <c r="Y97" s="206">
        <v>0</v>
      </c>
      <c r="Z97" s="206">
        <v>44.47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12.72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11.17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27.1</v>
      </c>
      <c r="J98" s="206">
        <v>0.85</v>
      </c>
      <c r="K98" s="206">
        <v>9.35</v>
      </c>
      <c r="L98" s="206">
        <v>274.82</v>
      </c>
      <c r="M98" s="206">
        <v>1.1599999999999999</v>
      </c>
      <c r="N98" s="206">
        <v>1.5</v>
      </c>
      <c r="O98" s="206">
        <v>0</v>
      </c>
      <c r="P98" s="206">
        <v>0.36</v>
      </c>
      <c r="Q98" s="206">
        <v>3.43</v>
      </c>
      <c r="R98" s="206">
        <v>10.96</v>
      </c>
      <c r="S98" s="206">
        <v>5.46</v>
      </c>
      <c r="T98" s="206">
        <v>0.56000000000000005</v>
      </c>
      <c r="U98" s="206">
        <v>0.72</v>
      </c>
      <c r="V98" s="206">
        <v>6.36</v>
      </c>
      <c r="W98" s="206">
        <v>12.4</v>
      </c>
      <c r="X98" s="206">
        <v>20.99</v>
      </c>
      <c r="Y98" s="206">
        <v>0</v>
      </c>
      <c r="Z98" s="206">
        <v>44.47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12.72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0.2591400000000002</v>
      </c>
      <c r="D99">
        <f t="shared" si="0"/>
        <v>1.5659999999999997E-2</v>
      </c>
      <c r="E99">
        <f t="shared" si="0"/>
        <v>0</v>
      </c>
      <c r="F99">
        <f t="shared" si="0"/>
        <v>0</v>
      </c>
      <c r="G99">
        <f t="shared" si="0"/>
        <v>6.5835000000000032E-2</v>
      </c>
      <c r="H99">
        <f t="shared" si="0"/>
        <v>0</v>
      </c>
      <c r="I99">
        <f t="shared" si="0"/>
        <v>0.61354499999999956</v>
      </c>
      <c r="J99">
        <f t="shared" si="0"/>
        <v>2.6502499999999925E-2</v>
      </c>
      <c r="K99">
        <f t="shared" si="0"/>
        <v>5.7847499999999816E-2</v>
      </c>
      <c r="L99">
        <f t="shared" si="0"/>
        <v>2.7508975000000011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2.4189999999999986E-2</v>
      </c>
      <c r="Q99">
        <f t="shared" si="0"/>
        <v>6.276000000000001E-2</v>
      </c>
      <c r="R99">
        <f t="shared" si="0"/>
        <v>8.2599999999999937E-2</v>
      </c>
      <c r="S99">
        <f t="shared" si="0"/>
        <v>4.3432499999999999E-2</v>
      </c>
      <c r="T99">
        <f t="shared" si="0"/>
        <v>1.3440000000000016E-2</v>
      </c>
      <c r="U99">
        <f t="shared" si="0"/>
        <v>1.7279999999999983E-2</v>
      </c>
      <c r="V99">
        <f t="shared" si="0"/>
        <v>5.057500000000012E-2</v>
      </c>
      <c r="W99">
        <f t="shared" si="0"/>
        <v>0.11504999999999968</v>
      </c>
      <c r="X99">
        <f t="shared" si="0"/>
        <v>0.1905449999999998</v>
      </c>
      <c r="Y99">
        <f t="shared" si="0"/>
        <v>0</v>
      </c>
      <c r="Z99">
        <f t="shared" si="0"/>
        <v>0.35431999999999941</v>
      </c>
      <c r="AA99">
        <f t="shared" si="0"/>
        <v>0.15502499999999983</v>
      </c>
      <c r="AB99">
        <f t="shared" si="0"/>
        <v>0</v>
      </c>
      <c r="AC99">
        <f t="shared" si="0"/>
        <v>0.31701249999999986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0.22825000000000004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-68.161000000000001</v>
      </c>
      <c r="D27" s="124">
        <v>0</v>
      </c>
      <c r="E27" s="124">
        <v>0</v>
      </c>
      <c r="F27" s="124">
        <v>-92.838999999999999</v>
      </c>
      <c r="G27" s="124">
        <v>-161</v>
      </c>
      <c r="H27" s="118"/>
      <c r="I27" s="33">
        <v>25</v>
      </c>
      <c r="J27" s="124">
        <v>68.161000000000001</v>
      </c>
      <c r="K27" s="124">
        <v>0</v>
      </c>
      <c r="L27" s="124">
        <v>0</v>
      </c>
      <c r="M27" s="124">
        <v>0</v>
      </c>
      <c r="N27" s="124">
        <v>68.161000000000001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92.838999999999999</v>
      </c>
      <c r="AF27" s="124">
        <v>0</v>
      </c>
      <c r="AG27" s="124">
        <v>0</v>
      </c>
      <c r="AH27" s="124">
        <v>0</v>
      </c>
      <c r="AI27" s="124">
        <v>92.838999999999999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68.161000000000001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-68.161000000000001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92.838999999999999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-92.838999999999999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681.61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681.61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928.39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928.39</v>
      </c>
      <c r="DF27" s="123">
        <f t="shared" si="31"/>
        <v>161</v>
      </c>
      <c r="DG27" s="123">
        <f t="shared" si="32"/>
        <v>-68.161000000000001</v>
      </c>
      <c r="DH27" s="123">
        <f t="shared" si="33"/>
        <v>0</v>
      </c>
      <c r="DI27" s="123">
        <f t="shared" si="34"/>
        <v>0</v>
      </c>
      <c r="DJ27" s="123">
        <f t="shared" si="35"/>
        <v>-92.838999999999999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-95</v>
      </c>
      <c r="D28" s="124">
        <v>0</v>
      </c>
      <c r="E28" s="124">
        <v>0</v>
      </c>
      <c r="F28" s="124">
        <v>-150</v>
      </c>
      <c r="G28" s="124">
        <v>-245</v>
      </c>
      <c r="H28" s="118"/>
      <c r="I28" s="33">
        <v>26</v>
      </c>
      <c r="J28" s="124">
        <v>95</v>
      </c>
      <c r="K28" s="124">
        <v>0</v>
      </c>
      <c r="L28" s="124">
        <v>0</v>
      </c>
      <c r="M28" s="124">
        <v>0</v>
      </c>
      <c r="N28" s="124">
        <v>95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150</v>
      </c>
      <c r="AF28" s="124">
        <v>0</v>
      </c>
      <c r="AG28" s="124">
        <v>0</v>
      </c>
      <c r="AH28" s="124">
        <v>0</v>
      </c>
      <c r="AI28" s="124">
        <v>150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95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-95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150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-150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950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950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1500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1500</v>
      </c>
      <c r="DF28" s="123">
        <f t="shared" si="31"/>
        <v>245</v>
      </c>
      <c r="DG28" s="123">
        <f t="shared" si="32"/>
        <v>-95</v>
      </c>
      <c r="DH28" s="123">
        <f t="shared" si="33"/>
        <v>0</v>
      </c>
      <c r="DI28" s="123">
        <f t="shared" si="34"/>
        <v>0</v>
      </c>
      <c r="DJ28" s="123">
        <f t="shared" si="35"/>
        <v>-150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-35</v>
      </c>
      <c r="D29" s="124">
        <v>0</v>
      </c>
      <c r="E29" s="124">
        <v>0</v>
      </c>
      <c r="F29" s="124">
        <v>-246.54499999999999</v>
      </c>
      <c r="G29" s="124">
        <v>-281.54500000000002</v>
      </c>
      <c r="H29" s="118"/>
      <c r="I29" s="33">
        <v>27</v>
      </c>
      <c r="J29" s="124">
        <v>35</v>
      </c>
      <c r="K29" s="124">
        <v>0</v>
      </c>
      <c r="L29" s="124">
        <v>0</v>
      </c>
      <c r="M29" s="124">
        <v>0</v>
      </c>
      <c r="N29" s="124">
        <v>35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246.54499999999999</v>
      </c>
      <c r="AF29" s="124">
        <v>0</v>
      </c>
      <c r="AG29" s="124">
        <v>0</v>
      </c>
      <c r="AH29" s="124">
        <v>0</v>
      </c>
      <c r="AI29" s="124">
        <v>246.54499999999999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246.54499999999999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-246.54499999999999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2465.4499999999998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2465.4499999999998</v>
      </c>
      <c r="DF29" s="123">
        <f t="shared" si="31"/>
        <v>281.54499999999996</v>
      </c>
      <c r="DG29" s="123">
        <f t="shared" si="32"/>
        <v>-35</v>
      </c>
      <c r="DH29" s="123">
        <f t="shared" si="33"/>
        <v>0</v>
      </c>
      <c r="DI29" s="123">
        <f t="shared" si="34"/>
        <v>0</v>
      </c>
      <c r="DJ29" s="123">
        <f t="shared" si="35"/>
        <v>-246.54499999999999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-238.39</v>
      </c>
      <c r="G30" s="124">
        <v>-238.39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238.39</v>
      </c>
      <c r="AF30" s="124">
        <v>0</v>
      </c>
      <c r="AG30" s="124">
        <v>0</v>
      </c>
      <c r="AH30" s="124">
        <v>0</v>
      </c>
      <c r="AI30" s="124">
        <v>238.39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238.39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-238.39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2383.8999999999996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2383.8999999999996</v>
      </c>
      <c r="DF30" s="123">
        <f t="shared" si="31"/>
        <v>238.39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-238.39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-203.768</v>
      </c>
      <c r="G31" s="124">
        <v>-203.768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203.768</v>
      </c>
      <c r="AF31" s="124">
        <v>0</v>
      </c>
      <c r="AG31" s="124">
        <v>0</v>
      </c>
      <c r="AH31" s="124">
        <v>0</v>
      </c>
      <c r="AI31" s="124">
        <v>203.768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203.768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-203.768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2037.68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2037.68</v>
      </c>
      <c r="DF31" s="123">
        <f t="shared" si="31"/>
        <v>203.768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-203.768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-155.072</v>
      </c>
      <c r="G32" s="124">
        <v>-155.072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-35</v>
      </c>
      <c r="N32" s="124">
        <v>-35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155.072</v>
      </c>
      <c r="AF32" s="124">
        <v>35</v>
      </c>
      <c r="AG32" s="124">
        <v>0</v>
      </c>
      <c r="AH32" s="124">
        <v>0</v>
      </c>
      <c r="AI32" s="124">
        <v>190.072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155.072</v>
      </c>
      <c r="BQ32" s="125">
        <f t="shared" si="3"/>
        <v>35</v>
      </c>
      <c r="BR32" s="125">
        <f t="shared" si="3"/>
        <v>0</v>
      </c>
      <c r="BS32" s="125">
        <f t="shared" si="3"/>
        <v>0</v>
      </c>
      <c r="BT32" s="125">
        <f t="shared" si="20"/>
        <v>-190.072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1550.72</v>
      </c>
      <c r="DA32" s="122">
        <f t="shared" si="8"/>
        <v>350</v>
      </c>
      <c r="DB32" s="122">
        <f t="shared" si="8"/>
        <v>0</v>
      </c>
      <c r="DC32" s="122">
        <f t="shared" si="8"/>
        <v>0</v>
      </c>
      <c r="DD32" s="122">
        <f t="shared" si="30"/>
        <v>1900.72</v>
      </c>
      <c r="DF32" s="123">
        <f t="shared" si="31"/>
        <v>155.072</v>
      </c>
      <c r="DG32" s="123">
        <f t="shared" si="32"/>
        <v>35</v>
      </c>
      <c r="DH32" s="123">
        <f t="shared" si="33"/>
        <v>0</v>
      </c>
      <c r="DI32" s="123">
        <f t="shared" si="34"/>
        <v>0</v>
      </c>
      <c r="DJ32" s="123">
        <f t="shared" si="35"/>
        <v>-190.072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-120.893</v>
      </c>
      <c r="G33" s="124">
        <v>-120.893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-55</v>
      </c>
      <c r="N33" s="124">
        <v>-55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120.893</v>
      </c>
      <c r="AF33" s="124">
        <v>55</v>
      </c>
      <c r="AG33" s="124">
        <v>0</v>
      </c>
      <c r="AH33" s="124">
        <v>0</v>
      </c>
      <c r="AI33" s="124">
        <v>175.893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120.893</v>
      </c>
      <c r="BQ33" s="125">
        <f t="shared" si="3"/>
        <v>55</v>
      </c>
      <c r="BR33" s="125">
        <f t="shared" si="3"/>
        <v>0</v>
      </c>
      <c r="BS33" s="125">
        <f t="shared" si="3"/>
        <v>0</v>
      </c>
      <c r="BT33" s="125">
        <f t="shared" si="20"/>
        <v>-175.893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1208.93</v>
      </c>
      <c r="DA33" s="122">
        <f t="shared" si="8"/>
        <v>550</v>
      </c>
      <c r="DB33" s="122">
        <f t="shared" si="8"/>
        <v>0</v>
      </c>
      <c r="DC33" s="122">
        <f t="shared" si="8"/>
        <v>0</v>
      </c>
      <c r="DD33" s="122">
        <f t="shared" si="30"/>
        <v>1758.93</v>
      </c>
      <c r="DF33" s="123">
        <f t="shared" si="31"/>
        <v>120.893</v>
      </c>
      <c r="DG33" s="123">
        <f t="shared" si="32"/>
        <v>55</v>
      </c>
      <c r="DH33" s="123">
        <f t="shared" si="33"/>
        <v>0</v>
      </c>
      <c r="DI33" s="123">
        <f t="shared" si="34"/>
        <v>0</v>
      </c>
      <c r="DJ33" s="123">
        <f t="shared" si="35"/>
        <v>-175.893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-90.727000000000004</v>
      </c>
      <c r="G34" s="124">
        <v>-90.727000000000004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-56.213999999999999</v>
      </c>
      <c r="N34" s="124">
        <v>-56.213999999999999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90.727000000000004</v>
      </c>
      <c r="AF34" s="124">
        <v>56.213999999999999</v>
      </c>
      <c r="AG34" s="124">
        <v>0</v>
      </c>
      <c r="AH34" s="124">
        <v>0</v>
      </c>
      <c r="AI34" s="124">
        <v>146.941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90.727000000000004</v>
      </c>
      <c r="BQ34" s="125">
        <f t="shared" si="3"/>
        <v>56.213999999999999</v>
      </c>
      <c r="BR34" s="125">
        <f t="shared" si="3"/>
        <v>0</v>
      </c>
      <c r="BS34" s="125">
        <f t="shared" si="3"/>
        <v>0</v>
      </c>
      <c r="BT34" s="125">
        <f t="shared" si="20"/>
        <v>-146.941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907.27</v>
      </c>
      <c r="DA34" s="122">
        <f t="shared" si="8"/>
        <v>562.14</v>
      </c>
      <c r="DB34" s="122">
        <f t="shared" si="8"/>
        <v>0</v>
      </c>
      <c r="DC34" s="122">
        <f t="shared" si="8"/>
        <v>0</v>
      </c>
      <c r="DD34" s="122">
        <f t="shared" si="30"/>
        <v>1469.4099999999999</v>
      </c>
      <c r="DF34" s="123">
        <f t="shared" si="31"/>
        <v>90.727000000000004</v>
      </c>
      <c r="DG34" s="123">
        <f t="shared" si="32"/>
        <v>56.213999999999999</v>
      </c>
      <c r="DH34" s="123">
        <f t="shared" si="33"/>
        <v>0</v>
      </c>
      <c r="DI34" s="123">
        <f t="shared" si="34"/>
        <v>0</v>
      </c>
      <c r="DJ34" s="123">
        <f t="shared" si="35"/>
        <v>-146.941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-80.033000000000001</v>
      </c>
      <c r="G35" s="124">
        <v>-80.033000000000001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-49.587000000000003</v>
      </c>
      <c r="N35" s="124">
        <v>-49.587000000000003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80.033000000000001</v>
      </c>
      <c r="AF35" s="124">
        <v>49.587000000000003</v>
      </c>
      <c r="AG35" s="124">
        <v>0</v>
      </c>
      <c r="AH35" s="124">
        <v>0</v>
      </c>
      <c r="AI35" s="124">
        <v>129.62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80.033000000000001</v>
      </c>
      <c r="BQ35" s="125">
        <f t="shared" si="3"/>
        <v>49.587000000000003</v>
      </c>
      <c r="BR35" s="125">
        <f t="shared" si="3"/>
        <v>0</v>
      </c>
      <c r="BS35" s="125">
        <f t="shared" si="3"/>
        <v>0</v>
      </c>
      <c r="BT35" s="125">
        <f t="shared" si="20"/>
        <v>-129.62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800.33</v>
      </c>
      <c r="DA35" s="122">
        <f t="shared" si="8"/>
        <v>495.87</v>
      </c>
      <c r="DB35" s="122">
        <f t="shared" si="8"/>
        <v>0</v>
      </c>
      <c r="DC35" s="122">
        <f t="shared" si="8"/>
        <v>0</v>
      </c>
      <c r="DD35" s="122">
        <f t="shared" si="30"/>
        <v>1296.2</v>
      </c>
      <c r="DF35" s="123">
        <f t="shared" si="31"/>
        <v>80.033000000000001</v>
      </c>
      <c r="DG35" s="123">
        <f t="shared" si="32"/>
        <v>49.587000000000003</v>
      </c>
      <c r="DH35" s="123">
        <f t="shared" si="33"/>
        <v>0</v>
      </c>
      <c r="DI35" s="123">
        <f t="shared" si="34"/>
        <v>0</v>
      </c>
      <c r="DJ35" s="123">
        <f t="shared" si="35"/>
        <v>-129.62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-68.498000000000005</v>
      </c>
      <c r="G36" s="124">
        <v>-68.498000000000005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-42.441000000000003</v>
      </c>
      <c r="N36" s="124">
        <v>-42.441000000000003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68.498000000000005</v>
      </c>
      <c r="AF36" s="124">
        <v>42.441000000000003</v>
      </c>
      <c r="AG36" s="124">
        <v>0</v>
      </c>
      <c r="AH36" s="124">
        <v>0</v>
      </c>
      <c r="AI36" s="124">
        <v>110.93899999999999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68.498000000000005</v>
      </c>
      <c r="BQ36" s="125">
        <f t="shared" si="3"/>
        <v>42.441000000000003</v>
      </c>
      <c r="BR36" s="125">
        <f t="shared" si="3"/>
        <v>0</v>
      </c>
      <c r="BS36" s="125">
        <f t="shared" si="3"/>
        <v>0</v>
      </c>
      <c r="BT36" s="125">
        <f t="shared" si="20"/>
        <v>-110.93900000000001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684.98</v>
      </c>
      <c r="DA36" s="122">
        <f t="shared" si="8"/>
        <v>424.41</v>
      </c>
      <c r="DB36" s="122">
        <f t="shared" si="8"/>
        <v>0</v>
      </c>
      <c r="DC36" s="122">
        <f t="shared" si="8"/>
        <v>0</v>
      </c>
      <c r="DD36" s="122">
        <f t="shared" si="30"/>
        <v>1109.3900000000001</v>
      </c>
      <c r="DF36" s="123">
        <f t="shared" si="31"/>
        <v>68.498000000000005</v>
      </c>
      <c r="DG36" s="123">
        <f t="shared" si="32"/>
        <v>42.441000000000003</v>
      </c>
      <c r="DH36" s="123">
        <f t="shared" si="33"/>
        <v>0</v>
      </c>
      <c r="DI36" s="123">
        <f t="shared" si="34"/>
        <v>0</v>
      </c>
      <c r="DJ36" s="123">
        <f t="shared" si="35"/>
        <v>-110.93900000000001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-59.597000000000001</v>
      </c>
      <c r="G37" s="124">
        <v>-59.597000000000001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-36.924999999999997</v>
      </c>
      <c r="N37" s="124">
        <v>-36.924999999999997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59.597000000000001</v>
      </c>
      <c r="AF37" s="124">
        <v>36.924999999999997</v>
      </c>
      <c r="AG37" s="124">
        <v>0</v>
      </c>
      <c r="AH37" s="124">
        <v>0</v>
      </c>
      <c r="AI37" s="124">
        <v>96.522000000000006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59.597000000000001</v>
      </c>
      <c r="BQ37" s="125">
        <f t="shared" si="3"/>
        <v>36.924999999999997</v>
      </c>
      <c r="BR37" s="125">
        <f t="shared" si="3"/>
        <v>0</v>
      </c>
      <c r="BS37" s="125">
        <f t="shared" si="3"/>
        <v>0</v>
      </c>
      <c r="BT37" s="125">
        <f t="shared" si="20"/>
        <v>-96.521999999999991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595.97</v>
      </c>
      <c r="DA37" s="122">
        <f t="shared" si="8"/>
        <v>369.25</v>
      </c>
      <c r="DB37" s="122">
        <f t="shared" si="8"/>
        <v>0</v>
      </c>
      <c r="DC37" s="122">
        <f t="shared" si="8"/>
        <v>0</v>
      </c>
      <c r="DD37" s="122">
        <f t="shared" si="30"/>
        <v>965.22</v>
      </c>
      <c r="DF37" s="123">
        <f t="shared" si="31"/>
        <v>59.597000000000001</v>
      </c>
      <c r="DG37" s="123">
        <f t="shared" si="32"/>
        <v>36.924999999999997</v>
      </c>
      <c r="DH37" s="123">
        <f t="shared" si="33"/>
        <v>0</v>
      </c>
      <c r="DI37" s="123">
        <f t="shared" si="34"/>
        <v>0</v>
      </c>
      <c r="DJ37" s="123">
        <f t="shared" si="35"/>
        <v>-96.521999999999991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-50.850999999999999</v>
      </c>
      <c r="G38" s="124">
        <v>-50.850999999999999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-31.507000000000001</v>
      </c>
      <c r="N38" s="124">
        <v>-31.507000000000001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50.850999999999999</v>
      </c>
      <c r="AF38" s="124">
        <v>31.507000000000001</v>
      </c>
      <c r="AG38" s="124">
        <v>0</v>
      </c>
      <c r="AH38" s="124">
        <v>0</v>
      </c>
      <c r="AI38" s="124">
        <v>82.358000000000004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50.850999999999999</v>
      </c>
      <c r="BQ38" s="125">
        <f t="shared" si="3"/>
        <v>31.507000000000001</v>
      </c>
      <c r="BR38" s="125">
        <f t="shared" si="3"/>
        <v>0</v>
      </c>
      <c r="BS38" s="125">
        <f t="shared" si="3"/>
        <v>0</v>
      </c>
      <c r="BT38" s="125">
        <f t="shared" si="20"/>
        <v>-82.358000000000004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508.51</v>
      </c>
      <c r="DA38" s="122">
        <f t="shared" si="8"/>
        <v>315.07</v>
      </c>
      <c r="DB38" s="122">
        <f t="shared" si="8"/>
        <v>0</v>
      </c>
      <c r="DC38" s="122">
        <f t="shared" si="8"/>
        <v>0</v>
      </c>
      <c r="DD38" s="122">
        <f t="shared" si="30"/>
        <v>823.57999999999993</v>
      </c>
      <c r="DF38" s="123">
        <f t="shared" si="31"/>
        <v>50.850999999999999</v>
      </c>
      <c r="DG38" s="123">
        <f t="shared" si="32"/>
        <v>31.507000000000001</v>
      </c>
      <c r="DH38" s="123">
        <f t="shared" si="33"/>
        <v>0</v>
      </c>
      <c r="DI38" s="123">
        <f t="shared" si="34"/>
        <v>0</v>
      </c>
      <c r="DJ38" s="123">
        <f t="shared" si="35"/>
        <v>-82.358000000000004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-15.287000000000001</v>
      </c>
      <c r="G39" s="124">
        <v>-15.287000000000001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-9.4719999999999995</v>
      </c>
      <c r="N39" s="124">
        <v>-9.4719999999999995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15.287000000000001</v>
      </c>
      <c r="AF39" s="124">
        <v>9.4719999999999995</v>
      </c>
      <c r="AG39" s="124">
        <v>0</v>
      </c>
      <c r="AH39" s="124">
        <v>0</v>
      </c>
      <c r="AI39" s="124">
        <v>24.759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15.287000000000001</v>
      </c>
      <c r="BQ39" s="125">
        <f t="shared" si="3"/>
        <v>9.4719999999999995</v>
      </c>
      <c r="BR39" s="125">
        <f t="shared" si="3"/>
        <v>0</v>
      </c>
      <c r="BS39" s="125">
        <f t="shared" si="3"/>
        <v>0</v>
      </c>
      <c r="BT39" s="125">
        <f t="shared" si="20"/>
        <v>-24.759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152.87</v>
      </c>
      <c r="DA39" s="122">
        <f t="shared" si="8"/>
        <v>94.72</v>
      </c>
      <c r="DB39" s="122">
        <f t="shared" si="8"/>
        <v>0</v>
      </c>
      <c r="DC39" s="122">
        <f t="shared" si="8"/>
        <v>0</v>
      </c>
      <c r="DD39" s="122">
        <f t="shared" si="30"/>
        <v>247.59</v>
      </c>
      <c r="DF39" s="123">
        <f t="shared" si="31"/>
        <v>15.287000000000001</v>
      </c>
      <c r="DG39" s="123">
        <f t="shared" si="32"/>
        <v>9.4719999999999995</v>
      </c>
      <c r="DH39" s="123">
        <f t="shared" si="33"/>
        <v>0</v>
      </c>
      <c r="DI39" s="123">
        <f t="shared" si="34"/>
        <v>0</v>
      </c>
      <c r="DJ39" s="123">
        <f t="shared" si="35"/>
        <v>-24.759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-19.702000000000002</v>
      </c>
      <c r="G53" s="124">
        <v>-19.702000000000002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-10</v>
      </c>
      <c r="N53" s="124">
        <v>-10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19.702000000000002</v>
      </c>
      <c r="AF53" s="124">
        <v>10</v>
      </c>
      <c r="AG53" s="124">
        <v>0</v>
      </c>
      <c r="AH53" s="124">
        <v>0</v>
      </c>
      <c r="AI53" s="124">
        <v>29.702000000000002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19.702000000000002</v>
      </c>
      <c r="BQ53" s="125">
        <f t="shared" si="3"/>
        <v>10</v>
      </c>
      <c r="BR53" s="125">
        <f t="shared" si="3"/>
        <v>0</v>
      </c>
      <c r="BS53" s="125">
        <f t="shared" si="3"/>
        <v>0</v>
      </c>
      <c r="BT53" s="125">
        <f t="shared" si="20"/>
        <v>-29.702000000000002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197.02</v>
      </c>
      <c r="DA53" s="122">
        <f t="shared" si="8"/>
        <v>100</v>
      </c>
      <c r="DB53" s="122">
        <f t="shared" si="8"/>
        <v>0</v>
      </c>
      <c r="DC53" s="122">
        <f t="shared" si="8"/>
        <v>0</v>
      </c>
      <c r="DD53" s="122">
        <f t="shared" si="30"/>
        <v>297.02</v>
      </c>
      <c r="DF53" s="123">
        <f t="shared" si="31"/>
        <v>19.702000000000002</v>
      </c>
      <c r="DG53" s="123">
        <f t="shared" si="32"/>
        <v>10</v>
      </c>
      <c r="DH53" s="123">
        <f t="shared" si="33"/>
        <v>0</v>
      </c>
      <c r="DI53" s="123">
        <f t="shared" si="34"/>
        <v>0</v>
      </c>
      <c r="DJ53" s="123">
        <f t="shared" si="35"/>
        <v>-29.702000000000002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-96.572000000000003</v>
      </c>
      <c r="G54" s="124">
        <v>-96.572000000000003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96.572000000000003</v>
      </c>
      <c r="AF54" s="124">
        <v>0</v>
      </c>
      <c r="AG54" s="124">
        <v>0</v>
      </c>
      <c r="AH54" s="124">
        <v>0</v>
      </c>
      <c r="AI54" s="124">
        <v>96.572000000000003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96.572000000000003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-96.572000000000003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965.72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965.72</v>
      </c>
      <c r="DF54" s="123">
        <f t="shared" si="31"/>
        <v>96.572000000000003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-96.572000000000003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-136.90799999999999</v>
      </c>
      <c r="G55" s="124">
        <v>-136.90799999999999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136.90799999999999</v>
      </c>
      <c r="AF55" s="124">
        <v>0</v>
      </c>
      <c r="AG55" s="124">
        <v>0</v>
      </c>
      <c r="AH55" s="124">
        <v>0</v>
      </c>
      <c r="AI55" s="124">
        <v>136.90799999999999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136.90799999999999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-136.90799999999999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1369.08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1369.08</v>
      </c>
      <c r="DF55" s="123">
        <f t="shared" si="31"/>
        <v>136.90799999999999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-136.90799999999999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-25</v>
      </c>
      <c r="D56" s="124">
        <v>0</v>
      </c>
      <c r="E56" s="124">
        <v>0</v>
      </c>
      <c r="F56" s="124">
        <v>-152</v>
      </c>
      <c r="G56" s="124">
        <v>-177</v>
      </c>
      <c r="H56" s="118"/>
      <c r="I56" s="33">
        <v>54</v>
      </c>
      <c r="J56" s="124">
        <v>25</v>
      </c>
      <c r="K56" s="124">
        <v>0</v>
      </c>
      <c r="L56" s="124">
        <v>0</v>
      </c>
      <c r="M56" s="124">
        <v>0</v>
      </c>
      <c r="N56" s="124">
        <v>25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152</v>
      </c>
      <c r="AF56" s="124">
        <v>0</v>
      </c>
      <c r="AG56" s="124">
        <v>0</v>
      </c>
      <c r="AH56" s="124">
        <v>0</v>
      </c>
      <c r="AI56" s="124">
        <v>152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152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-152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250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250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1520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1520</v>
      </c>
      <c r="DF56" s="123">
        <f t="shared" si="31"/>
        <v>177</v>
      </c>
      <c r="DG56" s="123">
        <f t="shared" si="32"/>
        <v>-25</v>
      </c>
      <c r="DH56" s="123">
        <f t="shared" si="33"/>
        <v>0</v>
      </c>
      <c r="DI56" s="123">
        <f t="shared" si="34"/>
        <v>0</v>
      </c>
      <c r="DJ56" s="123">
        <f t="shared" si="35"/>
        <v>-152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-35</v>
      </c>
      <c r="D57" s="124">
        <v>0</v>
      </c>
      <c r="E57" s="124">
        <v>0</v>
      </c>
      <c r="F57" s="124">
        <v>-103</v>
      </c>
      <c r="G57" s="124">
        <v>-138</v>
      </c>
      <c r="H57" s="118"/>
      <c r="I57" s="33">
        <v>55</v>
      </c>
      <c r="J57" s="124">
        <v>35</v>
      </c>
      <c r="K57" s="124">
        <v>0</v>
      </c>
      <c r="L57" s="124">
        <v>0</v>
      </c>
      <c r="M57" s="124">
        <v>0</v>
      </c>
      <c r="N57" s="124">
        <v>35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103</v>
      </c>
      <c r="AF57" s="124">
        <v>0</v>
      </c>
      <c r="AG57" s="124">
        <v>0</v>
      </c>
      <c r="AH57" s="124">
        <v>0</v>
      </c>
      <c r="AI57" s="124">
        <v>103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103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-103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1030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1030</v>
      </c>
      <c r="DF57" s="123">
        <f t="shared" si="31"/>
        <v>138</v>
      </c>
      <c r="DG57" s="123">
        <f t="shared" si="32"/>
        <v>-35</v>
      </c>
      <c r="DH57" s="123">
        <f t="shared" si="33"/>
        <v>0</v>
      </c>
      <c r="DI57" s="123">
        <f t="shared" si="34"/>
        <v>0</v>
      </c>
      <c r="DJ57" s="123">
        <f t="shared" si="35"/>
        <v>-103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-45</v>
      </c>
      <c r="D58" s="124">
        <v>0</v>
      </c>
      <c r="E58" s="124">
        <v>0</v>
      </c>
      <c r="F58" s="124">
        <v>-83</v>
      </c>
      <c r="G58" s="124">
        <v>-128</v>
      </c>
      <c r="H58" s="118"/>
      <c r="I58" s="33">
        <v>56</v>
      </c>
      <c r="J58" s="124">
        <v>45</v>
      </c>
      <c r="K58" s="124">
        <v>0</v>
      </c>
      <c r="L58" s="124">
        <v>0</v>
      </c>
      <c r="M58" s="124">
        <v>0</v>
      </c>
      <c r="N58" s="124">
        <v>45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83</v>
      </c>
      <c r="AF58" s="124">
        <v>0</v>
      </c>
      <c r="AG58" s="124">
        <v>0</v>
      </c>
      <c r="AH58" s="124">
        <v>0</v>
      </c>
      <c r="AI58" s="124">
        <v>83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45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-45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83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-83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450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450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830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830</v>
      </c>
      <c r="DF58" s="123">
        <f t="shared" si="31"/>
        <v>128</v>
      </c>
      <c r="DG58" s="123">
        <f t="shared" si="32"/>
        <v>-45</v>
      </c>
      <c r="DH58" s="123">
        <f t="shared" si="33"/>
        <v>0</v>
      </c>
      <c r="DI58" s="123">
        <f t="shared" si="34"/>
        <v>0</v>
      </c>
      <c r="DJ58" s="123">
        <f t="shared" si="35"/>
        <v>-83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-30</v>
      </c>
      <c r="D59" s="124">
        <v>0</v>
      </c>
      <c r="E59" s="124">
        <v>0</v>
      </c>
      <c r="F59" s="124">
        <v>-98</v>
      </c>
      <c r="G59" s="124">
        <v>-128</v>
      </c>
      <c r="H59" s="118"/>
      <c r="I59" s="33">
        <v>57</v>
      </c>
      <c r="J59" s="124">
        <v>30</v>
      </c>
      <c r="K59" s="124">
        <v>0</v>
      </c>
      <c r="L59" s="124">
        <v>0</v>
      </c>
      <c r="M59" s="124">
        <v>0</v>
      </c>
      <c r="N59" s="124">
        <v>30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98</v>
      </c>
      <c r="AF59" s="124">
        <v>0</v>
      </c>
      <c r="AG59" s="124">
        <v>0</v>
      </c>
      <c r="AH59" s="124">
        <v>0</v>
      </c>
      <c r="AI59" s="124">
        <v>98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30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-30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98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-98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300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300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980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980</v>
      </c>
      <c r="DF59" s="123">
        <f t="shared" si="31"/>
        <v>128</v>
      </c>
      <c r="DG59" s="123">
        <f t="shared" si="32"/>
        <v>-30</v>
      </c>
      <c r="DH59" s="123">
        <f t="shared" si="33"/>
        <v>0</v>
      </c>
      <c r="DI59" s="123">
        <f t="shared" si="34"/>
        <v>0</v>
      </c>
      <c r="DJ59" s="123">
        <f t="shared" si="35"/>
        <v>-98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-35</v>
      </c>
      <c r="D60" s="124">
        <v>0</v>
      </c>
      <c r="E60" s="124">
        <v>0</v>
      </c>
      <c r="F60" s="124">
        <v>-87</v>
      </c>
      <c r="G60" s="124">
        <v>-122</v>
      </c>
      <c r="H60" s="118"/>
      <c r="I60" s="33">
        <v>58</v>
      </c>
      <c r="J60" s="124">
        <v>35</v>
      </c>
      <c r="K60" s="124">
        <v>0</v>
      </c>
      <c r="L60" s="124">
        <v>0</v>
      </c>
      <c r="M60" s="124">
        <v>0</v>
      </c>
      <c r="N60" s="124">
        <v>35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87</v>
      </c>
      <c r="AF60" s="124">
        <v>0</v>
      </c>
      <c r="AG60" s="124">
        <v>0</v>
      </c>
      <c r="AH60" s="124">
        <v>0</v>
      </c>
      <c r="AI60" s="124">
        <v>87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35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-35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87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-87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350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350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870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870</v>
      </c>
      <c r="DF60" s="123">
        <f t="shared" si="31"/>
        <v>122</v>
      </c>
      <c r="DG60" s="123">
        <f t="shared" si="32"/>
        <v>-35</v>
      </c>
      <c r="DH60" s="123">
        <f t="shared" si="33"/>
        <v>0</v>
      </c>
      <c r="DI60" s="123">
        <f t="shared" si="34"/>
        <v>0</v>
      </c>
      <c r="DJ60" s="123">
        <f t="shared" si="35"/>
        <v>-87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-35</v>
      </c>
      <c r="D61" s="124">
        <v>0</v>
      </c>
      <c r="E61" s="124">
        <v>0</v>
      </c>
      <c r="F61" s="124">
        <v>-77</v>
      </c>
      <c r="G61" s="124">
        <v>-112</v>
      </c>
      <c r="H61" s="118"/>
      <c r="I61" s="33">
        <v>59</v>
      </c>
      <c r="J61" s="124">
        <v>35</v>
      </c>
      <c r="K61" s="124">
        <v>0</v>
      </c>
      <c r="L61" s="124">
        <v>0</v>
      </c>
      <c r="M61" s="124">
        <v>0</v>
      </c>
      <c r="N61" s="124">
        <v>35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77</v>
      </c>
      <c r="AF61" s="124">
        <v>0</v>
      </c>
      <c r="AG61" s="124">
        <v>0</v>
      </c>
      <c r="AH61" s="124">
        <v>0</v>
      </c>
      <c r="AI61" s="124">
        <v>77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-35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77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-77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350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350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770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770</v>
      </c>
      <c r="DF61" s="123">
        <f t="shared" si="31"/>
        <v>112</v>
      </c>
      <c r="DG61" s="123">
        <f t="shared" si="32"/>
        <v>-35</v>
      </c>
      <c r="DH61" s="123">
        <f t="shared" si="33"/>
        <v>0</v>
      </c>
      <c r="DI61" s="123">
        <f t="shared" si="34"/>
        <v>0</v>
      </c>
      <c r="DJ61" s="123">
        <f t="shared" si="35"/>
        <v>-77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-35</v>
      </c>
      <c r="D62" s="124">
        <v>0</v>
      </c>
      <c r="E62" s="124">
        <v>0</v>
      </c>
      <c r="F62" s="124">
        <v>-79</v>
      </c>
      <c r="G62" s="124">
        <v>-114</v>
      </c>
      <c r="H62" s="118"/>
      <c r="I62" s="33">
        <v>60</v>
      </c>
      <c r="J62" s="124">
        <v>35</v>
      </c>
      <c r="K62" s="124">
        <v>0</v>
      </c>
      <c r="L62" s="124">
        <v>0</v>
      </c>
      <c r="M62" s="124">
        <v>0</v>
      </c>
      <c r="N62" s="124">
        <v>35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79</v>
      </c>
      <c r="AF62" s="124">
        <v>0</v>
      </c>
      <c r="AG62" s="124">
        <v>0</v>
      </c>
      <c r="AH62" s="124">
        <v>0</v>
      </c>
      <c r="AI62" s="124">
        <v>79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-35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79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-79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350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790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790</v>
      </c>
      <c r="DF62" s="123">
        <f t="shared" si="31"/>
        <v>114</v>
      </c>
      <c r="DG62" s="123">
        <f t="shared" si="32"/>
        <v>-35</v>
      </c>
      <c r="DH62" s="123">
        <f t="shared" si="33"/>
        <v>0</v>
      </c>
      <c r="DI62" s="123">
        <f t="shared" si="34"/>
        <v>0</v>
      </c>
      <c r="DJ62" s="123">
        <f t="shared" si="35"/>
        <v>-79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-30</v>
      </c>
      <c r="D63" s="124">
        <v>0</v>
      </c>
      <c r="E63" s="124">
        <v>0</v>
      </c>
      <c r="F63" s="124">
        <v>-80</v>
      </c>
      <c r="G63" s="124">
        <v>-110</v>
      </c>
      <c r="H63" s="118"/>
      <c r="I63" s="33">
        <v>61</v>
      </c>
      <c r="J63" s="124">
        <v>30</v>
      </c>
      <c r="K63" s="124">
        <v>0</v>
      </c>
      <c r="L63" s="124">
        <v>0</v>
      </c>
      <c r="M63" s="124">
        <v>0</v>
      </c>
      <c r="N63" s="124">
        <v>30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80</v>
      </c>
      <c r="AF63" s="124">
        <v>0</v>
      </c>
      <c r="AG63" s="124">
        <v>0</v>
      </c>
      <c r="AH63" s="124">
        <v>0</v>
      </c>
      <c r="AI63" s="124">
        <v>80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80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-80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800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800</v>
      </c>
      <c r="DF63" s="123">
        <f t="shared" si="31"/>
        <v>110</v>
      </c>
      <c r="DG63" s="123">
        <f t="shared" si="32"/>
        <v>-30</v>
      </c>
      <c r="DH63" s="123">
        <f t="shared" si="33"/>
        <v>0</v>
      </c>
      <c r="DI63" s="123">
        <f t="shared" si="34"/>
        <v>0</v>
      </c>
      <c r="DJ63" s="123">
        <f t="shared" si="35"/>
        <v>-80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-30</v>
      </c>
      <c r="D64" s="124">
        <v>0</v>
      </c>
      <c r="E64" s="124">
        <v>0</v>
      </c>
      <c r="F64" s="124">
        <v>-74</v>
      </c>
      <c r="G64" s="124">
        <v>-104</v>
      </c>
      <c r="H64" s="118"/>
      <c r="I64" s="33">
        <v>62</v>
      </c>
      <c r="J64" s="124">
        <v>30</v>
      </c>
      <c r="K64" s="124">
        <v>0</v>
      </c>
      <c r="L64" s="124">
        <v>0</v>
      </c>
      <c r="M64" s="124">
        <v>0</v>
      </c>
      <c r="N64" s="124">
        <v>30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74</v>
      </c>
      <c r="AF64" s="124">
        <v>0</v>
      </c>
      <c r="AG64" s="124">
        <v>0</v>
      </c>
      <c r="AH64" s="124">
        <v>0</v>
      </c>
      <c r="AI64" s="124">
        <v>74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74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-74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740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740</v>
      </c>
      <c r="DF64" s="123">
        <f t="shared" si="31"/>
        <v>104</v>
      </c>
      <c r="DG64" s="123">
        <f t="shared" si="32"/>
        <v>-30</v>
      </c>
      <c r="DH64" s="123">
        <f t="shared" si="33"/>
        <v>0</v>
      </c>
      <c r="DI64" s="123">
        <f t="shared" si="34"/>
        <v>0</v>
      </c>
      <c r="DJ64" s="123">
        <f t="shared" si="35"/>
        <v>-74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-30</v>
      </c>
      <c r="D65" s="124">
        <v>0</v>
      </c>
      <c r="E65" s="124">
        <v>0</v>
      </c>
      <c r="F65" s="124">
        <v>-86</v>
      </c>
      <c r="G65" s="124">
        <v>-116</v>
      </c>
      <c r="H65" s="118"/>
      <c r="I65" s="33">
        <v>63</v>
      </c>
      <c r="J65" s="124">
        <v>30</v>
      </c>
      <c r="K65" s="124">
        <v>0</v>
      </c>
      <c r="L65" s="124">
        <v>0</v>
      </c>
      <c r="M65" s="124">
        <v>0</v>
      </c>
      <c r="N65" s="124">
        <v>30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86</v>
      </c>
      <c r="AF65" s="124">
        <v>0</v>
      </c>
      <c r="AG65" s="124">
        <v>0</v>
      </c>
      <c r="AH65" s="124">
        <v>0</v>
      </c>
      <c r="AI65" s="124">
        <v>86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86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-86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860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860</v>
      </c>
      <c r="DF65" s="123">
        <f t="shared" si="31"/>
        <v>116</v>
      </c>
      <c r="DG65" s="123">
        <f t="shared" si="32"/>
        <v>-30</v>
      </c>
      <c r="DH65" s="123">
        <f t="shared" si="33"/>
        <v>0</v>
      </c>
      <c r="DI65" s="123">
        <f t="shared" si="34"/>
        <v>0</v>
      </c>
      <c r="DJ65" s="123">
        <f t="shared" si="35"/>
        <v>-86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-15</v>
      </c>
      <c r="D66" s="124">
        <v>0</v>
      </c>
      <c r="E66" s="124">
        <v>0</v>
      </c>
      <c r="F66" s="124">
        <v>-129.23400000000001</v>
      </c>
      <c r="G66" s="124">
        <v>-144.23400000000001</v>
      </c>
      <c r="H66" s="118"/>
      <c r="I66" s="33">
        <v>64</v>
      </c>
      <c r="J66" s="124">
        <v>15</v>
      </c>
      <c r="K66" s="124">
        <v>0</v>
      </c>
      <c r="L66" s="124">
        <v>0</v>
      </c>
      <c r="M66" s="124">
        <v>0</v>
      </c>
      <c r="N66" s="124">
        <v>15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129.23400000000001</v>
      </c>
      <c r="AF66" s="124">
        <v>0</v>
      </c>
      <c r="AG66" s="124">
        <v>0</v>
      </c>
      <c r="AH66" s="124">
        <v>0</v>
      </c>
      <c r="AI66" s="124">
        <v>129.23400000000001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129.23400000000001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-129.23400000000001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1292.3400000000001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1292.3400000000001</v>
      </c>
      <c r="DF66" s="123">
        <f t="shared" si="31"/>
        <v>144.23400000000001</v>
      </c>
      <c r="DG66" s="123">
        <f t="shared" si="32"/>
        <v>-15</v>
      </c>
      <c r="DH66" s="123">
        <f t="shared" si="33"/>
        <v>0</v>
      </c>
      <c r="DI66" s="123">
        <f t="shared" si="34"/>
        <v>0</v>
      </c>
      <c r="DJ66" s="123">
        <f t="shared" si="35"/>
        <v>-129.23400000000001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-117.15600000000001</v>
      </c>
      <c r="G67" s="124">
        <v>-117.15600000000001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117.15600000000001</v>
      </c>
      <c r="AF67" s="124">
        <v>0</v>
      </c>
      <c r="AG67" s="124">
        <v>0</v>
      </c>
      <c r="AH67" s="124">
        <v>0</v>
      </c>
      <c r="AI67" s="124">
        <v>117.15600000000001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117.15600000000001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-117.15600000000001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1171.56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1171.56</v>
      </c>
      <c r="DF67" s="123">
        <f t="shared" si="31"/>
        <v>117.15600000000001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-117.15600000000001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-117.251</v>
      </c>
      <c r="G68" s="124">
        <v>-117.251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117.251</v>
      </c>
      <c r="AF68" s="124">
        <v>0</v>
      </c>
      <c r="AG68" s="124">
        <v>0</v>
      </c>
      <c r="AH68" s="124">
        <v>0</v>
      </c>
      <c r="AI68" s="124">
        <v>117.251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117.251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-117.251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1172.51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1172.51</v>
      </c>
      <c r="DF68" s="123">
        <f t="shared" ref="DF68:DF99" si="59">AR68+AU68+BB68+BI68+BP68</f>
        <v>117.251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-117.251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-108.559</v>
      </c>
      <c r="G69" s="124">
        <v>-108.559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108.559</v>
      </c>
      <c r="AF69" s="124">
        <v>0</v>
      </c>
      <c r="AG69" s="124">
        <v>0</v>
      </c>
      <c r="AH69" s="124">
        <v>0</v>
      </c>
      <c r="AI69" s="124">
        <v>108.559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108.559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-108.559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1085.5899999999999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1085.5899999999999</v>
      </c>
      <c r="DF69" s="123">
        <f t="shared" si="59"/>
        <v>108.559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-108.559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-64.222999999999999</v>
      </c>
      <c r="G70" s="124">
        <v>-64.222999999999999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-35</v>
      </c>
      <c r="N70" s="124">
        <v>-35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64.222999999999999</v>
      </c>
      <c r="AF70" s="124">
        <v>35</v>
      </c>
      <c r="AG70" s="124">
        <v>0</v>
      </c>
      <c r="AH70" s="124">
        <v>0</v>
      </c>
      <c r="AI70" s="124">
        <v>99.222999999999999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64.222999999999999</v>
      </c>
      <c r="BQ70" s="125">
        <f t="shared" si="47"/>
        <v>35</v>
      </c>
      <c r="BR70" s="125">
        <f t="shared" si="47"/>
        <v>0</v>
      </c>
      <c r="BS70" s="125">
        <f t="shared" si="47"/>
        <v>0</v>
      </c>
      <c r="BT70" s="125">
        <f t="shared" si="48"/>
        <v>-99.222999999999999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642.23</v>
      </c>
      <c r="DA70" s="122">
        <f t="shared" si="57"/>
        <v>350</v>
      </c>
      <c r="DB70" s="122">
        <f t="shared" si="57"/>
        <v>0</v>
      </c>
      <c r="DC70" s="122">
        <f t="shared" si="57"/>
        <v>0</v>
      </c>
      <c r="DD70" s="122">
        <f t="shared" si="58"/>
        <v>992.23</v>
      </c>
      <c r="DF70" s="123">
        <f t="shared" si="59"/>
        <v>64.222999999999999</v>
      </c>
      <c r="DG70" s="123">
        <f t="shared" si="60"/>
        <v>35</v>
      </c>
      <c r="DH70" s="123">
        <f t="shared" si="61"/>
        <v>0</v>
      </c>
      <c r="DI70" s="123">
        <f t="shared" si="62"/>
        <v>0</v>
      </c>
      <c r="DJ70" s="123">
        <f t="shared" si="63"/>
        <v>-99.222999999999999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-64.703000000000003</v>
      </c>
      <c r="G71" s="124">
        <v>-64.703000000000003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-40.088999999999999</v>
      </c>
      <c r="N71" s="124">
        <v>-40.088999999999999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64.703000000000003</v>
      </c>
      <c r="AF71" s="124">
        <v>40.088999999999999</v>
      </c>
      <c r="AG71" s="124">
        <v>0</v>
      </c>
      <c r="AH71" s="124">
        <v>0</v>
      </c>
      <c r="AI71" s="124">
        <v>104.792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64.703000000000003</v>
      </c>
      <c r="BQ71" s="125">
        <f t="shared" si="47"/>
        <v>40.088999999999999</v>
      </c>
      <c r="BR71" s="125">
        <f t="shared" si="47"/>
        <v>0</v>
      </c>
      <c r="BS71" s="125">
        <f t="shared" si="47"/>
        <v>0</v>
      </c>
      <c r="BT71" s="125">
        <f t="shared" si="48"/>
        <v>-104.792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647.03</v>
      </c>
      <c r="DA71" s="122">
        <f t="shared" si="57"/>
        <v>400.89</v>
      </c>
      <c r="DB71" s="122">
        <f t="shared" si="57"/>
        <v>0</v>
      </c>
      <c r="DC71" s="122">
        <f t="shared" si="57"/>
        <v>0</v>
      </c>
      <c r="DD71" s="122">
        <f t="shared" si="58"/>
        <v>1047.92</v>
      </c>
      <c r="DF71" s="123">
        <f t="shared" si="59"/>
        <v>64.703000000000003</v>
      </c>
      <c r="DG71" s="123">
        <f t="shared" si="60"/>
        <v>40.088999999999999</v>
      </c>
      <c r="DH71" s="123">
        <f t="shared" si="61"/>
        <v>0</v>
      </c>
      <c r="DI71" s="123">
        <f t="shared" si="62"/>
        <v>0</v>
      </c>
      <c r="DJ71" s="123">
        <f t="shared" si="63"/>
        <v>-104.792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-59.613</v>
      </c>
      <c r="G72" s="124">
        <v>-59.613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-36.936</v>
      </c>
      <c r="N72" s="124">
        <v>-36.936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59.613</v>
      </c>
      <c r="AF72" s="124">
        <v>36.936</v>
      </c>
      <c r="AG72" s="124">
        <v>0</v>
      </c>
      <c r="AH72" s="124">
        <v>0</v>
      </c>
      <c r="AI72" s="124">
        <v>96.549000000000007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59.613</v>
      </c>
      <c r="BQ72" s="125">
        <f t="shared" si="47"/>
        <v>36.936</v>
      </c>
      <c r="BR72" s="125">
        <f t="shared" si="47"/>
        <v>0</v>
      </c>
      <c r="BS72" s="125">
        <f t="shared" si="47"/>
        <v>0</v>
      </c>
      <c r="BT72" s="125">
        <f t="shared" si="48"/>
        <v>-96.549000000000007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596.13</v>
      </c>
      <c r="DA72" s="122">
        <f t="shared" si="57"/>
        <v>369.36</v>
      </c>
      <c r="DB72" s="122">
        <f t="shared" si="57"/>
        <v>0</v>
      </c>
      <c r="DC72" s="122">
        <f t="shared" si="57"/>
        <v>0</v>
      </c>
      <c r="DD72" s="122">
        <f t="shared" si="58"/>
        <v>965.49</v>
      </c>
      <c r="DF72" s="123">
        <f t="shared" si="59"/>
        <v>59.613</v>
      </c>
      <c r="DG72" s="123">
        <f t="shared" si="60"/>
        <v>36.936</v>
      </c>
      <c r="DH72" s="123">
        <f t="shared" si="61"/>
        <v>0</v>
      </c>
      <c r="DI72" s="123">
        <f t="shared" si="62"/>
        <v>0</v>
      </c>
      <c r="DJ72" s="123">
        <f t="shared" si="63"/>
        <v>-96.549000000000007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-52.521999999999998</v>
      </c>
      <c r="G73" s="124">
        <v>-52.521999999999998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-32.542000000000002</v>
      </c>
      <c r="N73" s="124">
        <v>-32.542000000000002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52.521999999999998</v>
      </c>
      <c r="AF73" s="124">
        <v>32.542000000000002</v>
      </c>
      <c r="AG73" s="124">
        <v>0</v>
      </c>
      <c r="AH73" s="124">
        <v>0</v>
      </c>
      <c r="AI73" s="124">
        <v>85.063999999999993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52.521999999999998</v>
      </c>
      <c r="BQ73" s="125">
        <f t="shared" si="47"/>
        <v>32.542000000000002</v>
      </c>
      <c r="BR73" s="125">
        <f t="shared" si="47"/>
        <v>0</v>
      </c>
      <c r="BS73" s="125">
        <f t="shared" si="47"/>
        <v>0</v>
      </c>
      <c r="BT73" s="125">
        <f t="shared" si="48"/>
        <v>-85.063999999999993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525.22</v>
      </c>
      <c r="DA73" s="122">
        <f t="shared" si="57"/>
        <v>325.42</v>
      </c>
      <c r="DB73" s="122">
        <f t="shared" si="57"/>
        <v>0</v>
      </c>
      <c r="DC73" s="122">
        <f t="shared" si="57"/>
        <v>0</v>
      </c>
      <c r="DD73" s="122">
        <f t="shared" si="58"/>
        <v>850.6400000000001</v>
      </c>
      <c r="DF73" s="123">
        <f t="shared" si="59"/>
        <v>52.521999999999998</v>
      </c>
      <c r="DG73" s="123">
        <f t="shared" si="60"/>
        <v>32.542000000000002</v>
      </c>
      <c r="DH73" s="123">
        <f t="shared" si="61"/>
        <v>0</v>
      </c>
      <c r="DI73" s="123">
        <f t="shared" si="62"/>
        <v>0</v>
      </c>
      <c r="DJ73" s="123">
        <f t="shared" si="63"/>
        <v>-85.063999999999993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-44.097999999999999</v>
      </c>
      <c r="G74" s="124">
        <v>-44.097999999999999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-27.323</v>
      </c>
      <c r="N74" s="124">
        <v>-27.323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44.097999999999999</v>
      </c>
      <c r="AF74" s="124">
        <v>27.323</v>
      </c>
      <c r="AG74" s="124">
        <v>0</v>
      </c>
      <c r="AH74" s="124">
        <v>0</v>
      </c>
      <c r="AI74" s="124">
        <v>71.421000000000006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44.097999999999999</v>
      </c>
      <c r="BQ74" s="125">
        <f t="shared" si="47"/>
        <v>27.323</v>
      </c>
      <c r="BR74" s="125">
        <f t="shared" si="47"/>
        <v>0</v>
      </c>
      <c r="BS74" s="125">
        <f t="shared" si="47"/>
        <v>0</v>
      </c>
      <c r="BT74" s="125">
        <f t="shared" si="48"/>
        <v>-71.420999999999992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440.98</v>
      </c>
      <c r="DA74" s="122">
        <f t="shared" si="57"/>
        <v>273.23</v>
      </c>
      <c r="DB74" s="122">
        <f t="shared" si="57"/>
        <v>0</v>
      </c>
      <c r="DC74" s="122">
        <f t="shared" si="57"/>
        <v>0</v>
      </c>
      <c r="DD74" s="122">
        <f t="shared" si="58"/>
        <v>714.21</v>
      </c>
      <c r="DF74" s="123">
        <f t="shared" si="59"/>
        <v>44.097999999999999</v>
      </c>
      <c r="DG74" s="123">
        <f t="shared" si="60"/>
        <v>27.323</v>
      </c>
      <c r="DH74" s="123">
        <f t="shared" si="61"/>
        <v>0</v>
      </c>
      <c r="DI74" s="123">
        <f t="shared" si="62"/>
        <v>0</v>
      </c>
      <c r="DJ74" s="123">
        <f t="shared" si="63"/>
        <v>-71.420999999999992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-40.761000000000003</v>
      </c>
      <c r="G75" s="124">
        <v>-40.761000000000003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-20</v>
      </c>
      <c r="N75" s="124">
        <v>-20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40.761000000000003</v>
      </c>
      <c r="AF75" s="124">
        <v>20</v>
      </c>
      <c r="AG75" s="124">
        <v>0</v>
      </c>
      <c r="AH75" s="124">
        <v>0</v>
      </c>
      <c r="AI75" s="124">
        <v>60.761000000000003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40.761000000000003</v>
      </c>
      <c r="BQ75" s="125">
        <f t="shared" si="47"/>
        <v>20</v>
      </c>
      <c r="BR75" s="125">
        <f t="shared" si="47"/>
        <v>0</v>
      </c>
      <c r="BS75" s="125">
        <f t="shared" si="47"/>
        <v>0</v>
      </c>
      <c r="BT75" s="125">
        <f t="shared" si="48"/>
        <v>-60.761000000000003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407.61</v>
      </c>
      <c r="DA75" s="122">
        <f t="shared" si="57"/>
        <v>200</v>
      </c>
      <c r="DB75" s="122">
        <f t="shared" si="57"/>
        <v>0</v>
      </c>
      <c r="DC75" s="122">
        <f t="shared" si="57"/>
        <v>0</v>
      </c>
      <c r="DD75" s="122">
        <f t="shared" si="58"/>
        <v>607.61</v>
      </c>
      <c r="DF75" s="123">
        <f t="shared" si="59"/>
        <v>40.761000000000003</v>
      </c>
      <c r="DG75" s="123">
        <f t="shared" si="60"/>
        <v>20</v>
      </c>
      <c r="DH75" s="123">
        <f t="shared" si="61"/>
        <v>0</v>
      </c>
      <c r="DI75" s="123">
        <f t="shared" si="62"/>
        <v>0</v>
      </c>
      <c r="DJ75" s="123">
        <f t="shared" si="63"/>
        <v>-60.761000000000003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-32.706000000000003</v>
      </c>
      <c r="G76" s="124">
        <v>-32.706000000000003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-20.263999999999999</v>
      </c>
      <c r="N76" s="124">
        <v>-20.263999999999999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32.706000000000003</v>
      </c>
      <c r="AF76" s="124">
        <v>20.263999999999999</v>
      </c>
      <c r="AG76" s="124">
        <v>0</v>
      </c>
      <c r="AH76" s="124">
        <v>0</v>
      </c>
      <c r="AI76" s="124">
        <v>52.97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32.706000000000003</v>
      </c>
      <c r="BQ76" s="125">
        <f t="shared" si="47"/>
        <v>20.263999999999999</v>
      </c>
      <c r="BR76" s="125">
        <f t="shared" si="47"/>
        <v>0</v>
      </c>
      <c r="BS76" s="125">
        <f t="shared" si="47"/>
        <v>0</v>
      </c>
      <c r="BT76" s="125">
        <f t="shared" si="48"/>
        <v>-52.97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327.06000000000006</v>
      </c>
      <c r="DA76" s="122">
        <f t="shared" si="57"/>
        <v>202.64</v>
      </c>
      <c r="DB76" s="122">
        <f t="shared" si="57"/>
        <v>0</v>
      </c>
      <c r="DC76" s="122">
        <f t="shared" si="57"/>
        <v>0</v>
      </c>
      <c r="DD76" s="122">
        <f t="shared" si="58"/>
        <v>529.70000000000005</v>
      </c>
      <c r="DF76" s="123">
        <f t="shared" si="59"/>
        <v>32.706000000000003</v>
      </c>
      <c r="DG76" s="123">
        <f t="shared" si="60"/>
        <v>20.263999999999999</v>
      </c>
      <c r="DH76" s="123">
        <f t="shared" si="61"/>
        <v>0</v>
      </c>
      <c r="DI76" s="123">
        <f t="shared" si="62"/>
        <v>0</v>
      </c>
      <c r="DJ76" s="123">
        <f t="shared" si="63"/>
        <v>-52.97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-31.555</v>
      </c>
      <c r="G77" s="124">
        <v>-31.555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-19.550999999999998</v>
      </c>
      <c r="N77" s="124">
        <v>-19.550999999999998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31.555</v>
      </c>
      <c r="AF77" s="124">
        <v>19.550999999999998</v>
      </c>
      <c r="AG77" s="124">
        <v>0</v>
      </c>
      <c r="AH77" s="124">
        <v>0</v>
      </c>
      <c r="AI77" s="124">
        <v>51.106000000000002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31.555</v>
      </c>
      <c r="BQ77" s="125">
        <f t="shared" si="47"/>
        <v>19.550999999999998</v>
      </c>
      <c r="BR77" s="125">
        <f t="shared" si="47"/>
        <v>0</v>
      </c>
      <c r="BS77" s="125">
        <f t="shared" si="47"/>
        <v>0</v>
      </c>
      <c r="BT77" s="125">
        <f t="shared" si="48"/>
        <v>-51.105999999999995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315.55</v>
      </c>
      <c r="DA77" s="122">
        <f t="shared" si="57"/>
        <v>195.51</v>
      </c>
      <c r="DB77" s="122">
        <f t="shared" si="57"/>
        <v>0</v>
      </c>
      <c r="DC77" s="122">
        <f t="shared" si="57"/>
        <v>0</v>
      </c>
      <c r="DD77" s="122">
        <f t="shared" si="58"/>
        <v>511.06</v>
      </c>
      <c r="DF77" s="123">
        <f t="shared" si="59"/>
        <v>31.555</v>
      </c>
      <c r="DG77" s="123">
        <f t="shared" si="60"/>
        <v>19.550999999999998</v>
      </c>
      <c r="DH77" s="123">
        <f t="shared" si="61"/>
        <v>0</v>
      </c>
      <c r="DI77" s="123">
        <f t="shared" si="62"/>
        <v>0</v>
      </c>
      <c r="DJ77" s="123">
        <f t="shared" si="63"/>
        <v>-51.105999999999995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-19.968</v>
      </c>
      <c r="G78" s="124">
        <v>-19.968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-12.372</v>
      </c>
      <c r="N78" s="124">
        <v>-12.372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19.968</v>
      </c>
      <c r="AF78" s="124">
        <v>12.372</v>
      </c>
      <c r="AG78" s="124">
        <v>0</v>
      </c>
      <c r="AH78" s="124">
        <v>0</v>
      </c>
      <c r="AI78" s="124">
        <v>32.340000000000003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19.968</v>
      </c>
      <c r="BQ78" s="125">
        <f t="shared" si="47"/>
        <v>12.372</v>
      </c>
      <c r="BR78" s="125">
        <f t="shared" si="47"/>
        <v>0</v>
      </c>
      <c r="BS78" s="125">
        <f t="shared" si="47"/>
        <v>0</v>
      </c>
      <c r="BT78" s="125">
        <f t="shared" si="48"/>
        <v>-32.340000000000003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199.68</v>
      </c>
      <c r="DA78" s="122">
        <f t="shared" si="57"/>
        <v>123.72</v>
      </c>
      <c r="DB78" s="122">
        <f t="shared" si="57"/>
        <v>0</v>
      </c>
      <c r="DC78" s="122">
        <f t="shared" si="57"/>
        <v>0</v>
      </c>
      <c r="DD78" s="122">
        <f t="shared" si="58"/>
        <v>323.39999999999998</v>
      </c>
      <c r="DF78" s="123">
        <f t="shared" si="59"/>
        <v>19.968</v>
      </c>
      <c r="DG78" s="123">
        <f t="shared" si="60"/>
        <v>12.372</v>
      </c>
      <c r="DH78" s="123">
        <f t="shared" si="61"/>
        <v>0</v>
      </c>
      <c r="DI78" s="123">
        <f t="shared" si="62"/>
        <v>0</v>
      </c>
      <c r="DJ78" s="123">
        <f t="shared" si="63"/>
        <v>-32.340000000000003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-7.26</v>
      </c>
      <c r="G79" s="124">
        <v>-7.26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-4.4989999999999997</v>
      </c>
      <c r="N79" s="124">
        <v>-4.4989999999999997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7.26</v>
      </c>
      <c r="AF79" s="124">
        <v>4.4989999999999997</v>
      </c>
      <c r="AG79" s="124">
        <v>0</v>
      </c>
      <c r="AH79" s="124">
        <v>0</v>
      </c>
      <c r="AI79" s="124">
        <v>11.759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7.26</v>
      </c>
      <c r="BQ79" s="125">
        <f t="shared" si="47"/>
        <v>4.4989999999999997</v>
      </c>
      <c r="BR79" s="125">
        <f t="shared" si="47"/>
        <v>0</v>
      </c>
      <c r="BS79" s="125">
        <f t="shared" si="47"/>
        <v>0</v>
      </c>
      <c r="BT79" s="125">
        <f t="shared" si="48"/>
        <v>-11.759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72.599999999999994</v>
      </c>
      <c r="DA79" s="122">
        <f t="shared" si="57"/>
        <v>44.989999999999995</v>
      </c>
      <c r="DB79" s="122">
        <f t="shared" si="57"/>
        <v>0</v>
      </c>
      <c r="DC79" s="122">
        <f t="shared" si="57"/>
        <v>0</v>
      </c>
      <c r="DD79" s="122">
        <f t="shared" si="58"/>
        <v>117.58999999999999</v>
      </c>
      <c r="DF79" s="123">
        <f t="shared" si="59"/>
        <v>7.26</v>
      </c>
      <c r="DG79" s="123">
        <f t="shared" si="60"/>
        <v>4.4989999999999997</v>
      </c>
      <c r="DH79" s="123">
        <f t="shared" si="61"/>
        <v>0</v>
      </c>
      <c r="DI79" s="123">
        <f t="shared" si="62"/>
        <v>0</v>
      </c>
      <c r="DJ79" s="123">
        <f t="shared" si="63"/>
        <v>-11.759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-11.166</v>
      </c>
      <c r="G80" s="124">
        <v>-11.166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-6.9189999999999996</v>
      </c>
      <c r="N80" s="124">
        <v>-6.9189999999999996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11.166</v>
      </c>
      <c r="AF80" s="124">
        <v>6.9189999999999996</v>
      </c>
      <c r="AG80" s="124">
        <v>0</v>
      </c>
      <c r="AH80" s="124">
        <v>0</v>
      </c>
      <c r="AI80" s="124">
        <v>18.085000000000001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11.166</v>
      </c>
      <c r="BQ80" s="125">
        <f t="shared" si="47"/>
        <v>6.9189999999999996</v>
      </c>
      <c r="BR80" s="125">
        <f t="shared" si="47"/>
        <v>0</v>
      </c>
      <c r="BS80" s="125">
        <f t="shared" si="47"/>
        <v>0</v>
      </c>
      <c r="BT80" s="125">
        <f t="shared" si="48"/>
        <v>-18.085000000000001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111.66</v>
      </c>
      <c r="DA80" s="122">
        <f t="shared" si="57"/>
        <v>69.19</v>
      </c>
      <c r="DB80" s="122">
        <f t="shared" si="57"/>
        <v>0</v>
      </c>
      <c r="DC80" s="122">
        <f t="shared" si="57"/>
        <v>0</v>
      </c>
      <c r="DD80" s="122">
        <f t="shared" si="58"/>
        <v>180.85</v>
      </c>
      <c r="DF80" s="123">
        <f t="shared" si="59"/>
        <v>11.166</v>
      </c>
      <c r="DG80" s="123">
        <f t="shared" si="60"/>
        <v>6.9189999999999996</v>
      </c>
      <c r="DH80" s="123">
        <f t="shared" si="61"/>
        <v>0</v>
      </c>
      <c r="DI80" s="123">
        <f t="shared" si="62"/>
        <v>0</v>
      </c>
      <c r="DJ80" s="123">
        <f t="shared" si="63"/>
        <v>-18.085000000000001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-22.632999999999999</v>
      </c>
      <c r="G81" s="124">
        <v>-22.632999999999999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-14.023</v>
      </c>
      <c r="N81" s="124">
        <v>-14.023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22.632999999999999</v>
      </c>
      <c r="AF81" s="124">
        <v>14.023</v>
      </c>
      <c r="AG81" s="124">
        <v>0</v>
      </c>
      <c r="AH81" s="124">
        <v>0</v>
      </c>
      <c r="AI81" s="124">
        <v>36.655999999999999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22.632999999999999</v>
      </c>
      <c r="BQ81" s="125">
        <f t="shared" si="47"/>
        <v>14.023</v>
      </c>
      <c r="BR81" s="125">
        <f t="shared" si="47"/>
        <v>0</v>
      </c>
      <c r="BS81" s="125">
        <f t="shared" si="47"/>
        <v>0</v>
      </c>
      <c r="BT81" s="125">
        <f t="shared" si="48"/>
        <v>-36.655999999999999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226.32999999999998</v>
      </c>
      <c r="DA81" s="122">
        <f t="shared" si="57"/>
        <v>140.22999999999999</v>
      </c>
      <c r="DB81" s="122">
        <f t="shared" si="57"/>
        <v>0</v>
      </c>
      <c r="DC81" s="122">
        <f t="shared" si="57"/>
        <v>0</v>
      </c>
      <c r="DD81" s="122">
        <f t="shared" si="58"/>
        <v>366.55999999999995</v>
      </c>
      <c r="DF81" s="123">
        <f t="shared" si="59"/>
        <v>22.632999999999999</v>
      </c>
      <c r="DG81" s="123">
        <f t="shared" si="60"/>
        <v>14.023</v>
      </c>
      <c r="DH81" s="123">
        <f t="shared" si="61"/>
        <v>0</v>
      </c>
      <c r="DI81" s="123">
        <f t="shared" si="62"/>
        <v>0</v>
      </c>
      <c r="DJ81" s="123">
        <f t="shared" si="63"/>
        <v>-36.655999999999999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-37.308999999999997</v>
      </c>
      <c r="G82" s="124">
        <v>-37.308999999999997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-23.117000000000001</v>
      </c>
      <c r="N82" s="124">
        <v>-23.117000000000001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37.308999999999997</v>
      </c>
      <c r="AF82" s="124">
        <v>23.117000000000001</v>
      </c>
      <c r="AG82" s="124">
        <v>0</v>
      </c>
      <c r="AH82" s="124">
        <v>0</v>
      </c>
      <c r="AI82" s="124">
        <v>60.426000000000002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37.308999999999997</v>
      </c>
      <c r="BQ82" s="125">
        <f t="shared" si="47"/>
        <v>23.117000000000001</v>
      </c>
      <c r="BR82" s="125">
        <f t="shared" si="47"/>
        <v>0</v>
      </c>
      <c r="BS82" s="125">
        <f t="shared" si="47"/>
        <v>0</v>
      </c>
      <c r="BT82" s="125">
        <f t="shared" si="48"/>
        <v>-60.426000000000002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373.09</v>
      </c>
      <c r="DA82" s="122">
        <f t="shared" si="57"/>
        <v>231.17000000000002</v>
      </c>
      <c r="DB82" s="122">
        <f t="shared" si="57"/>
        <v>0</v>
      </c>
      <c r="DC82" s="122">
        <f t="shared" si="57"/>
        <v>0</v>
      </c>
      <c r="DD82" s="122">
        <f t="shared" si="58"/>
        <v>604.26</v>
      </c>
      <c r="DF82" s="123">
        <f t="shared" si="59"/>
        <v>37.308999999999997</v>
      </c>
      <c r="DG82" s="123">
        <f t="shared" si="60"/>
        <v>23.117000000000001</v>
      </c>
      <c r="DH82" s="123">
        <f t="shared" si="61"/>
        <v>0</v>
      </c>
      <c r="DI82" s="123">
        <f t="shared" si="62"/>
        <v>0</v>
      </c>
      <c r="DJ82" s="123">
        <f t="shared" si="63"/>
        <v>-60.426000000000002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-60.811</v>
      </c>
      <c r="G83" s="124">
        <v>-60.811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-20</v>
      </c>
      <c r="N83" s="124">
        <v>-20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60.811</v>
      </c>
      <c r="AF83" s="124">
        <v>20</v>
      </c>
      <c r="AG83" s="124">
        <v>0</v>
      </c>
      <c r="AH83" s="124">
        <v>0</v>
      </c>
      <c r="AI83" s="124">
        <v>80.811000000000007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60.811</v>
      </c>
      <c r="BQ83" s="125">
        <f t="shared" si="47"/>
        <v>20</v>
      </c>
      <c r="BR83" s="125">
        <f t="shared" si="47"/>
        <v>0</v>
      </c>
      <c r="BS83" s="125">
        <f t="shared" si="47"/>
        <v>0</v>
      </c>
      <c r="BT83" s="125">
        <f t="shared" si="48"/>
        <v>-80.811000000000007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608.11</v>
      </c>
      <c r="DA83" s="122">
        <f t="shared" si="57"/>
        <v>200</v>
      </c>
      <c r="DB83" s="122">
        <f t="shared" si="57"/>
        <v>0</v>
      </c>
      <c r="DC83" s="122">
        <f t="shared" si="57"/>
        <v>0</v>
      </c>
      <c r="DD83" s="122">
        <f t="shared" si="58"/>
        <v>808.11</v>
      </c>
      <c r="DF83" s="123">
        <f t="shared" si="59"/>
        <v>60.811</v>
      </c>
      <c r="DG83" s="123">
        <f t="shared" si="60"/>
        <v>20</v>
      </c>
      <c r="DH83" s="123">
        <f t="shared" si="61"/>
        <v>0</v>
      </c>
      <c r="DI83" s="123">
        <f t="shared" si="62"/>
        <v>0</v>
      </c>
      <c r="DJ83" s="123">
        <f t="shared" si="63"/>
        <v>-80.811000000000007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-95.635999999999996</v>
      </c>
      <c r="G84" s="124">
        <v>-95.635999999999996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</v>
      </c>
      <c r="N84" s="124">
        <v>-5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95.635999999999996</v>
      </c>
      <c r="AF84" s="124">
        <v>5</v>
      </c>
      <c r="AG84" s="124">
        <v>0</v>
      </c>
      <c r="AH84" s="124">
        <v>0</v>
      </c>
      <c r="AI84" s="124">
        <v>100.636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95.635999999999996</v>
      </c>
      <c r="BQ84" s="125">
        <f t="shared" si="47"/>
        <v>5</v>
      </c>
      <c r="BR84" s="125">
        <f t="shared" si="47"/>
        <v>0</v>
      </c>
      <c r="BS84" s="125">
        <f t="shared" si="47"/>
        <v>0</v>
      </c>
      <c r="BT84" s="125">
        <f t="shared" si="48"/>
        <v>-100.636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956.3599999999999</v>
      </c>
      <c r="DA84" s="122">
        <f t="shared" si="57"/>
        <v>50</v>
      </c>
      <c r="DB84" s="122">
        <f t="shared" si="57"/>
        <v>0</v>
      </c>
      <c r="DC84" s="122">
        <f t="shared" si="57"/>
        <v>0</v>
      </c>
      <c r="DD84" s="122">
        <f t="shared" si="58"/>
        <v>1006.3599999999999</v>
      </c>
      <c r="DF84" s="123">
        <f t="shared" si="59"/>
        <v>95.635999999999996</v>
      </c>
      <c r="DG84" s="123">
        <f t="shared" si="60"/>
        <v>5</v>
      </c>
      <c r="DH84" s="123">
        <f t="shared" si="61"/>
        <v>0</v>
      </c>
      <c r="DI84" s="123">
        <f t="shared" si="62"/>
        <v>0</v>
      </c>
      <c r="DJ84" s="123">
        <f t="shared" si="63"/>
        <v>-100.636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-130.00399999999999</v>
      </c>
      <c r="G85" s="124">
        <v>-130.00399999999999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130.00399999999999</v>
      </c>
      <c r="AF85" s="124">
        <v>0</v>
      </c>
      <c r="AG85" s="124">
        <v>0</v>
      </c>
      <c r="AH85" s="124">
        <v>0</v>
      </c>
      <c r="AI85" s="124">
        <v>130.00399999999999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130.00399999999999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-130.00399999999999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1300.04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1300.04</v>
      </c>
      <c r="DF85" s="123">
        <f t="shared" si="59"/>
        <v>130.00399999999999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-130.00399999999999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</v>
      </c>
      <c r="D86" s="124">
        <v>0</v>
      </c>
      <c r="E86" s="124">
        <v>0</v>
      </c>
      <c r="F86" s="124">
        <v>-140.53399999999999</v>
      </c>
      <c r="G86" s="124">
        <v>-145.53399999999999</v>
      </c>
      <c r="H86" s="118"/>
      <c r="I86" s="33">
        <v>84</v>
      </c>
      <c r="J86" s="124">
        <v>5</v>
      </c>
      <c r="K86" s="124">
        <v>0</v>
      </c>
      <c r="L86" s="124">
        <v>0</v>
      </c>
      <c r="M86" s="124">
        <v>0</v>
      </c>
      <c r="N86" s="124">
        <v>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140.53399999999999</v>
      </c>
      <c r="AF86" s="124">
        <v>0</v>
      </c>
      <c r="AG86" s="124">
        <v>0</v>
      </c>
      <c r="AH86" s="124">
        <v>0</v>
      </c>
      <c r="AI86" s="124">
        <v>140.53399999999999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140.53399999999999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-140.53399999999999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1405.34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1405.34</v>
      </c>
      <c r="DF86" s="123">
        <f t="shared" si="59"/>
        <v>145.53399999999999</v>
      </c>
      <c r="DG86" s="123">
        <f t="shared" si="60"/>
        <v>-5</v>
      </c>
      <c r="DH86" s="123">
        <f t="shared" si="61"/>
        <v>0</v>
      </c>
      <c r="DI86" s="123">
        <f t="shared" si="62"/>
        <v>0</v>
      </c>
      <c r="DJ86" s="123">
        <f t="shared" si="63"/>
        <v>-140.53399999999999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-10</v>
      </c>
      <c r="D87" s="124">
        <v>0</v>
      </c>
      <c r="E87" s="124">
        <v>0</v>
      </c>
      <c r="F87" s="124">
        <v>-162.899</v>
      </c>
      <c r="G87" s="124">
        <v>-172.899</v>
      </c>
      <c r="H87" s="118"/>
      <c r="I87" s="33">
        <v>85</v>
      </c>
      <c r="J87" s="124">
        <v>10</v>
      </c>
      <c r="K87" s="124">
        <v>0</v>
      </c>
      <c r="L87" s="124">
        <v>0</v>
      </c>
      <c r="M87" s="124">
        <v>0</v>
      </c>
      <c r="N87" s="124">
        <v>10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162.899</v>
      </c>
      <c r="AF87" s="124">
        <v>0</v>
      </c>
      <c r="AG87" s="124">
        <v>0</v>
      </c>
      <c r="AH87" s="124">
        <v>0</v>
      </c>
      <c r="AI87" s="124">
        <v>162.899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162.899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-162.899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1628.99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1628.99</v>
      </c>
      <c r="DF87" s="123">
        <f t="shared" si="59"/>
        <v>172.899</v>
      </c>
      <c r="DG87" s="123">
        <f t="shared" si="60"/>
        <v>-10</v>
      </c>
      <c r="DH87" s="123">
        <f t="shared" si="61"/>
        <v>0</v>
      </c>
      <c r="DI87" s="123">
        <f t="shared" si="62"/>
        <v>0</v>
      </c>
      <c r="DJ87" s="123">
        <f t="shared" si="63"/>
        <v>-162.899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-25</v>
      </c>
      <c r="D88" s="124">
        <v>0</v>
      </c>
      <c r="E88" s="124">
        <v>0</v>
      </c>
      <c r="F88" s="124">
        <v>-176.19900000000001</v>
      </c>
      <c r="G88" s="124">
        <v>-201.19900000000001</v>
      </c>
      <c r="H88" s="118"/>
      <c r="I88" s="33">
        <v>86</v>
      </c>
      <c r="J88" s="124">
        <v>25</v>
      </c>
      <c r="K88" s="124">
        <v>0</v>
      </c>
      <c r="L88" s="124">
        <v>0</v>
      </c>
      <c r="M88" s="124">
        <v>0</v>
      </c>
      <c r="N88" s="124">
        <v>25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176.19900000000001</v>
      </c>
      <c r="AF88" s="124">
        <v>0</v>
      </c>
      <c r="AG88" s="124">
        <v>0</v>
      </c>
      <c r="AH88" s="124">
        <v>0</v>
      </c>
      <c r="AI88" s="124">
        <v>176.19900000000001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176.19900000000001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-176.19900000000001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1761.9900000000002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1761.9900000000002</v>
      </c>
      <c r="DF88" s="123">
        <f t="shared" si="59"/>
        <v>201.19900000000001</v>
      </c>
      <c r="DG88" s="123">
        <f t="shared" si="60"/>
        <v>-25</v>
      </c>
      <c r="DH88" s="123">
        <f t="shared" si="61"/>
        <v>0</v>
      </c>
      <c r="DI88" s="123">
        <f t="shared" si="62"/>
        <v>0</v>
      </c>
      <c r="DJ88" s="123">
        <f t="shared" si="63"/>
        <v>-176.19900000000001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-189.762</v>
      </c>
      <c r="G89" s="124">
        <v>-219.762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189.762</v>
      </c>
      <c r="AF89" s="124">
        <v>0</v>
      </c>
      <c r="AG89" s="124">
        <v>0</v>
      </c>
      <c r="AH89" s="124">
        <v>0</v>
      </c>
      <c r="AI89" s="124">
        <v>189.762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189.762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-189.762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1897.62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1897.62</v>
      </c>
      <c r="DF89" s="123">
        <f t="shared" si="59"/>
        <v>219.762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-189.762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</v>
      </c>
      <c r="D90" s="124">
        <v>0</v>
      </c>
      <c r="E90" s="124">
        <v>0</v>
      </c>
      <c r="F90" s="124">
        <v>0</v>
      </c>
      <c r="G90" s="124">
        <v>-40</v>
      </c>
      <c r="H90" s="118"/>
      <c r="I90" s="33">
        <v>88</v>
      </c>
      <c r="J90" s="124">
        <v>40</v>
      </c>
      <c r="K90" s="124">
        <v>0</v>
      </c>
      <c r="L90" s="124">
        <v>0</v>
      </c>
      <c r="M90" s="124">
        <v>0</v>
      </c>
      <c r="N90" s="124">
        <v>40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40</v>
      </c>
      <c r="DG90" s="123">
        <f t="shared" si="60"/>
        <v>-40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-9</v>
      </c>
      <c r="D93" s="124">
        <v>0</v>
      </c>
      <c r="E93" s="124">
        <v>0</v>
      </c>
      <c r="F93" s="124">
        <v>0</v>
      </c>
      <c r="G93" s="124">
        <v>-9</v>
      </c>
      <c r="H93" s="118"/>
      <c r="I93" s="33">
        <v>91</v>
      </c>
      <c r="J93" s="124">
        <v>9</v>
      </c>
      <c r="K93" s="124">
        <v>0</v>
      </c>
      <c r="L93" s="124">
        <v>0</v>
      </c>
      <c r="M93" s="124">
        <v>0</v>
      </c>
      <c r="N93" s="124">
        <v>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90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9</v>
      </c>
      <c r="DG93" s="123">
        <f t="shared" si="60"/>
        <v>-9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</v>
      </c>
      <c r="D94" s="124">
        <v>0</v>
      </c>
      <c r="E94" s="124">
        <v>0</v>
      </c>
      <c r="F94" s="124">
        <v>0</v>
      </c>
      <c r="G94" s="124">
        <v>-1</v>
      </c>
      <c r="H94" s="118"/>
      <c r="I94" s="33">
        <v>92</v>
      </c>
      <c r="J94" s="124">
        <v>1</v>
      </c>
      <c r="K94" s="124">
        <v>0</v>
      </c>
      <c r="L94" s="124">
        <v>0</v>
      </c>
      <c r="M94" s="124">
        <v>0</v>
      </c>
      <c r="N94" s="124">
        <v>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</v>
      </c>
      <c r="DG94" s="123">
        <f t="shared" si="60"/>
        <v>-1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-31</v>
      </c>
      <c r="D95" s="124">
        <v>0</v>
      </c>
      <c r="E95" s="124">
        <v>0</v>
      </c>
      <c r="F95" s="124">
        <v>0</v>
      </c>
      <c r="G95" s="124">
        <v>-31</v>
      </c>
      <c r="H95" s="118"/>
      <c r="I95" s="33">
        <v>93</v>
      </c>
      <c r="J95" s="124">
        <v>31</v>
      </c>
      <c r="K95" s="124">
        <v>0</v>
      </c>
      <c r="L95" s="124">
        <v>0</v>
      </c>
      <c r="M95" s="124">
        <v>0</v>
      </c>
      <c r="N95" s="124">
        <v>31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310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310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31</v>
      </c>
      <c r="DG95" s="123">
        <f t="shared" si="60"/>
        <v>-31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-5.9269999999999996</v>
      </c>
      <c r="D96" s="124">
        <v>0</v>
      </c>
      <c r="E96" s="124">
        <v>0</v>
      </c>
      <c r="F96" s="124">
        <v>-8.0730000000000004</v>
      </c>
      <c r="G96" s="124">
        <v>-14</v>
      </c>
      <c r="H96" s="118"/>
      <c r="I96" s="33">
        <v>94</v>
      </c>
      <c r="J96" s="124">
        <v>5.9269999999999996</v>
      </c>
      <c r="K96" s="124">
        <v>0</v>
      </c>
      <c r="L96" s="124">
        <v>0</v>
      </c>
      <c r="M96" s="124">
        <v>0</v>
      </c>
      <c r="N96" s="124">
        <v>5.9269999999999996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8.0730000000000004</v>
      </c>
      <c r="AF96" s="124">
        <v>0</v>
      </c>
      <c r="AG96" s="124">
        <v>0</v>
      </c>
      <c r="AH96" s="124">
        <v>0</v>
      </c>
      <c r="AI96" s="124">
        <v>8.0730000000000004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5.9269999999999996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-5.9269999999999996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8.0730000000000004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-8.0730000000000004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59.269999999999996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59.269999999999996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80.73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80.73</v>
      </c>
      <c r="DF96" s="123">
        <f t="shared" si="59"/>
        <v>14</v>
      </c>
      <c r="DG96" s="123">
        <f t="shared" si="60"/>
        <v>-5.9269999999999996</v>
      </c>
      <c r="DH96" s="123">
        <f t="shared" si="61"/>
        <v>0</v>
      </c>
      <c r="DI96" s="123">
        <f t="shared" si="62"/>
        <v>0</v>
      </c>
      <c r="DJ96" s="123">
        <f t="shared" si="63"/>
        <v>-8.0730000000000004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0.17502200000000001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-0.17502200000000001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1.1673292500000001</v>
      </c>
      <c r="BQ99" s="129">
        <f t="shared" ref="BQ99:BT99" si="68">SUM(BQ3:BQ98)/4000</f>
        <v>0.16094524999999998</v>
      </c>
      <c r="BR99" s="129">
        <f t="shared" si="68"/>
        <v>0</v>
      </c>
      <c r="BS99" s="129">
        <f t="shared" si="68"/>
        <v>0</v>
      </c>
      <c r="BT99" s="129">
        <f t="shared" si="68"/>
        <v>-1.3282745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0.17502200000000004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0.17502200000000004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1.1673292500000001</v>
      </c>
      <c r="DA99" s="131">
        <f t="shared" ref="DA99:DD99" si="73">SUM(DA3:DA98)/40000</f>
        <v>0.16094524999999996</v>
      </c>
      <c r="DB99" s="131">
        <f t="shared" si="73"/>
        <v>0</v>
      </c>
      <c r="DC99" s="131">
        <f t="shared" si="73"/>
        <v>0</v>
      </c>
      <c r="DD99" s="131">
        <f t="shared" si="73"/>
        <v>1.3282744999999998</v>
      </c>
      <c r="DE99" s="128"/>
      <c r="DF99" s="123">
        <f t="shared" si="59"/>
        <v>1.3423512500000001</v>
      </c>
      <c r="DG99" s="123">
        <f t="shared" si="60"/>
        <v>-1.4076750000000027E-2</v>
      </c>
      <c r="DH99" s="123">
        <f t="shared" si="61"/>
        <v>0</v>
      </c>
      <c r="DI99" s="123">
        <f t="shared" si="62"/>
        <v>0</v>
      </c>
      <c r="DJ99" s="123">
        <f t="shared" si="63"/>
        <v>-1.3282745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44923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-146</v>
      </c>
      <c r="P3" s="95">
        <v>-14</v>
      </c>
      <c r="Q3" s="95">
        <v>0</v>
      </c>
      <c r="R3" s="95">
        <v>0</v>
      </c>
      <c r="S3" s="114">
        <v>0</v>
      </c>
      <c r="U3" s="115">
        <v>-160</v>
      </c>
      <c r="V3" s="116">
        <v>0</v>
      </c>
      <c r="W3">
        <v>0</v>
      </c>
      <c r="X3">
        <v>-146</v>
      </c>
      <c r="Y3">
        <v>-14</v>
      </c>
    </row>
    <row r="4" spans="1:25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-171</v>
      </c>
      <c r="P4" s="88">
        <v>-36</v>
      </c>
      <c r="Q4" s="88">
        <v>0</v>
      </c>
      <c r="R4" s="88">
        <v>0</v>
      </c>
      <c r="S4" s="116">
        <v>0</v>
      </c>
      <c r="U4" s="115">
        <v>-207</v>
      </c>
      <c r="V4" s="116">
        <v>0</v>
      </c>
      <c r="W4">
        <v>0</v>
      </c>
      <c r="X4">
        <v>-171</v>
      </c>
      <c r="Y4">
        <v>-36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-181</v>
      </c>
      <c r="P5" s="88">
        <v>-50</v>
      </c>
      <c r="Q5" s="88">
        <v>0</v>
      </c>
      <c r="R5" s="88">
        <v>0</v>
      </c>
      <c r="S5" s="116">
        <v>0</v>
      </c>
      <c r="U5" s="115">
        <v>-231</v>
      </c>
      <c r="V5" s="116">
        <v>0</v>
      </c>
      <c r="W5">
        <v>0</v>
      </c>
      <c r="X5">
        <v>-181</v>
      </c>
      <c r="Y5">
        <v>-50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-34</v>
      </c>
      <c r="O6" s="88">
        <v>-201</v>
      </c>
      <c r="P6" s="88">
        <v>-70</v>
      </c>
      <c r="Q6" s="88">
        <v>0</v>
      </c>
      <c r="R6" s="88">
        <v>0</v>
      </c>
      <c r="S6" s="116">
        <v>0</v>
      </c>
      <c r="U6" s="115">
        <v>-305</v>
      </c>
      <c r="V6" s="116">
        <v>0</v>
      </c>
      <c r="W6">
        <v>-34</v>
      </c>
      <c r="X6">
        <v>-201</v>
      </c>
      <c r="Y6">
        <v>-70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-61</v>
      </c>
      <c r="O7" s="88">
        <v>-216</v>
      </c>
      <c r="P7" s="88">
        <v>-87</v>
      </c>
      <c r="Q7" s="88">
        <v>0</v>
      </c>
      <c r="R7" s="88">
        <v>0</v>
      </c>
      <c r="S7" s="116">
        <v>0</v>
      </c>
      <c r="U7" s="115">
        <v>-364</v>
      </c>
      <c r="V7" s="116">
        <v>0</v>
      </c>
      <c r="W7">
        <v>-61</v>
      </c>
      <c r="X7">
        <v>-216</v>
      </c>
      <c r="Y7">
        <v>-87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-95</v>
      </c>
      <c r="O8" s="88">
        <v>-226</v>
      </c>
      <c r="P8" s="88">
        <v>-102</v>
      </c>
      <c r="Q8" s="88">
        <v>0</v>
      </c>
      <c r="R8" s="88">
        <v>0</v>
      </c>
      <c r="S8" s="116">
        <v>0</v>
      </c>
      <c r="U8" s="115">
        <v>-423</v>
      </c>
      <c r="V8" s="116">
        <v>0</v>
      </c>
      <c r="W8">
        <v>-95</v>
      </c>
      <c r="X8">
        <v>-226</v>
      </c>
      <c r="Y8">
        <v>-102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-109</v>
      </c>
      <c r="O9" s="88">
        <v>-241</v>
      </c>
      <c r="P9" s="88">
        <v>-114</v>
      </c>
      <c r="Q9" s="88">
        <v>0</v>
      </c>
      <c r="R9" s="88">
        <v>0</v>
      </c>
      <c r="S9" s="116">
        <v>0</v>
      </c>
      <c r="U9" s="115">
        <v>-464</v>
      </c>
      <c r="V9" s="116">
        <v>0</v>
      </c>
      <c r="W9">
        <v>-109</v>
      </c>
      <c r="X9">
        <v>-241</v>
      </c>
      <c r="Y9">
        <v>-114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-124</v>
      </c>
      <c r="O10" s="88">
        <v>-251</v>
      </c>
      <c r="P10" s="88">
        <v>-125</v>
      </c>
      <c r="Q10" s="88">
        <v>0</v>
      </c>
      <c r="R10" s="88">
        <v>0</v>
      </c>
      <c r="S10" s="116">
        <v>0</v>
      </c>
      <c r="U10" s="115">
        <v>-500</v>
      </c>
      <c r="V10" s="116">
        <v>0</v>
      </c>
      <c r="W10">
        <v>-124</v>
      </c>
      <c r="X10">
        <v>-251</v>
      </c>
      <c r="Y10">
        <v>-125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-132</v>
      </c>
      <c r="O11" s="88">
        <v>-256</v>
      </c>
      <c r="P11" s="88">
        <v>-134</v>
      </c>
      <c r="Q11" s="88">
        <v>0</v>
      </c>
      <c r="R11" s="88">
        <v>0</v>
      </c>
      <c r="S11" s="116">
        <v>0</v>
      </c>
      <c r="U11" s="115">
        <v>-522</v>
      </c>
      <c r="V11" s="116">
        <v>0</v>
      </c>
      <c r="W11">
        <v>-132</v>
      </c>
      <c r="X11">
        <v>-256</v>
      </c>
      <c r="Y11">
        <v>-134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-140</v>
      </c>
      <c r="O12" s="88">
        <v>-266</v>
      </c>
      <c r="P12" s="88">
        <v>-141</v>
      </c>
      <c r="Q12" s="88">
        <v>0</v>
      </c>
      <c r="R12" s="88">
        <v>0</v>
      </c>
      <c r="S12" s="116">
        <v>0</v>
      </c>
      <c r="U12" s="115">
        <v>-547</v>
      </c>
      <c r="V12" s="116">
        <v>0</v>
      </c>
      <c r="W12">
        <v>-140</v>
      </c>
      <c r="X12">
        <v>-266</v>
      </c>
      <c r="Y12">
        <v>-141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-150</v>
      </c>
      <c r="O13" s="88">
        <v>-271</v>
      </c>
      <c r="P13" s="88">
        <v>-147</v>
      </c>
      <c r="Q13" s="88">
        <v>0</v>
      </c>
      <c r="R13" s="88">
        <v>0</v>
      </c>
      <c r="S13" s="116">
        <v>0</v>
      </c>
      <c r="U13" s="115">
        <v>-568</v>
      </c>
      <c r="V13" s="116">
        <v>0</v>
      </c>
      <c r="W13">
        <v>-150</v>
      </c>
      <c r="X13">
        <v>-271</v>
      </c>
      <c r="Y13">
        <v>-147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-155</v>
      </c>
      <c r="O14" s="88">
        <v>-276</v>
      </c>
      <c r="P14" s="88">
        <v>-153</v>
      </c>
      <c r="Q14" s="88">
        <v>0</v>
      </c>
      <c r="R14" s="88">
        <v>0</v>
      </c>
      <c r="S14" s="116">
        <v>0</v>
      </c>
      <c r="U14" s="115">
        <v>-584</v>
      </c>
      <c r="V14" s="116">
        <v>0</v>
      </c>
      <c r="W14">
        <v>-155</v>
      </c>
      <c r="X14">
        <v>-276</v>
      </c>
      <c r="Y14">
        <v>-153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-150</v>
      </c>
      <c r="O15" s="88">
        <v>-281</v>
      </c>
      <c r="P15" s="88">
        <v>-155</v>
      </c>
      <c r="Q15" s="88">
        <v>0</v>
      </c>
      <c r="R15" s="88">
        <v>0</v>
      </c>
      <c r="S15" s="116">
        <v>0</v>
      </c>
      <c r="U15" s="115">
        <v>-586</v>
      </c>
      <c r="V15" s="116">
        <v>0</v>
      </c>
      <c r="W15">
        <v>-150</v>
      </c>
      <c r="X15">
        <v>-281</v>
      </c>
      <c r="Y15">
        <v>-155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-153</v>
      </c>
      <c r="O16" s="88">
        <v>-281</v>
      </c>
      <c r="P16" s="88">
        <v>-159</v>
      </c>
      <c r="Q16" s="88">
        <v>0</v>
      </c>
      <c r="R16" s="88">
        <v>0</v>
      </c>
      <c r="S16" s="116">
        <v>0</v>
      </c>
      <c r="U16" s="115">
        <v>-593</v>
      </c>
      <c r="V16" s="116">
        <v>0</v>
      </c>
      <c r="W16">
        <v>-153</v>
      </c>
      <c r="X16">
        <v>-281</v>
      </c>
      <c r="Y16">
        <v>-159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-147</v>
      </c>
      <c r="O17" s="88">
        <v>-286</v>
      </c>
      <c r="P17" s="88">
        <v>-159</v>
      </c>
      <c r="Q17" s="88">
        <v>0</v>
      </c>
      <c r="R17" s="88">
        <v>0</v>
      </c>
      <c r="S17" s="116">
        <v>0</v>
      </c>
      <c r="U17" s="115">
        <v>-592</v>
      </c>
      <c r="V17" s="116">
        <v>0</v>
      </c>
      <c r="W17">
        <v>-147</v>
      </c>
      <c r="X17">
        <v>-286</v>
      </c>
      <c r="Y17">
        <v>-159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-138</v>
      </c>
      <c r="O18" s="88">
        <v>-286</v>
      </c>
      <c r="P18" s="88">
        <v>-157</v>
      </c>
      <c r="Q18" s="88">
        <v>0</v>
      </c>
      <c r="R18" s="88">
        <v>0</v>
      </c>
      <c r="S18" s="116">
        <v>0</v>
      </c>
      <c r="U18" s="115">
        <v>-581</v>
      </c>
      <c r="V18" s="116">
        <v>0</v>
      </c>
      <c r="W18">
        <v>-138</v>
      </c>
      <c r="X18">
        <v>-286</v>
      </c>
      <c r="Y18">
        <v>-157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-118</v>
      </c>
      <c r="O19" s="88">
        <v>-281</v>
      </c>
      <c r="P19" s="88">
        <v>-151</v>
      </c>
      <c r="Q19" s="88">
        <v>0</v>
      </c>
      <c r="R19" s="88">
        <v>0</v>
      </c>
      <c r="S19" s="116">
        <v>0</v>
      </c>
      <c r="U19" s="115">
        <v>-550</v>
      </c>
      <c r="V19" s="116">
        <v>0</v>
      </c>
      <c r="W19">
        <v>-118</v>
      </c>
      <c r="X19">
        <v>-281</v>
      </c>
      <c r="Y19">
        <v>-151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-88</v>
      </c>
      <c r="O20" s="88">
        <v>-276</v>
      </c>
      <c r="P20" s="88">
        <v>-142</v>
      </c>
      <c r="Q20" s="88">
        <v>0</v>
      </c>
      <c r="R20" s="88">
        <v>0</v>
      </c>
      <c r="S20" s="116">
        <v>0</v>
      </c>
      <c r="U20" s="115">
        <v>-506</v>
      </c>
      <c r="V20" s="116">
        <v>0</v>
      </c>
      <c r="W20">
        <v>-88</v>
      </c>
      <c r="X20">
        <v>-276</v>
      </c>
      <c r="Y20">
        <v>-142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-63</v>
      </c>
      <c r="O21" s="88">
        <v>-266</v>
      </c>
      <c r="P21" s="88">
        <v>-130</v>
      </c>
      <c r="Q21" s="88">
        <v>0</v>
      </c>
      <c r="R21" s="88">
        <v>0</v>
      </c>
      <c r="S21" s="116">
        <v>0</v>
      </c>
      <c r="U21" s="115">
        <v>-459</v>
      </c>
      <c r="V21" s="116">
        <v>0</v>
      </c>
      <c r="W21">
        <v>-63</v>
      </c>
      <c r="X21">
        <v>-266</v>
      </c>
      <c r="Y21">
        <v>-130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-24</v>
      </c>
      <c r="O22" s="88">
        <v>-246</v>
      </c>
      <c r="P22" s="88">
        <v>-112</v>
      </c>
      <c r="Q22" s="88">
        <v>0</v>
      </c>
      <c r="R22" s="88">
        <v>0</v>
      </c>
      <c r="S22" s="116">
        <v>0</v>
      </c>
      <c r="U22" s="115">
        <v>-382</v>
      </c>
      <c r="V22" s="116">
        <v>0</v>
      </c>
      <c r="W22">
        <v>-24</v>
      </c>
      <c r="X22">
        <v>-246</v>
      </c>
      <c r="Y22">
        <v>-112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-216</v>
      </c>
      <c r="P23" s="88">
        <v>-83</v>
      </c>
      <c r="Q23" s="88">
        <v>0</v>
      </c>
      <c r="R23" s="88">
        <v>0</v>
      </c>
      <c r="S23" s="116">
        <v>0</v>
      </c>
      <c r="U23" s="115">
        <v>-299</v>
      </c>
      <c r="V23" s="116">
        <v>0</v>
      </c>
      <c r="W23">
        <v>0</v>
      </c>
      <c r="X23">
        <v>-216</v>
      </c>
      <c r="Y23">
        <v>-83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-186</v>
      </c>
      <c r="P24" s="88">
        <v>-169</v>
      </c>
      <c r="Q24" s="88">
        <v>0</v>
      </c>
      <c r="R24" s="88">
        <v>0</v>
      </c>
      <c r="S24" s="116">
        <v>0</v>
      </c>
      <c r="U24" s="115">
        <v>-355</v>
      </c>
      <c r="V24" s="116">
        <v>0</v>
      </c>
      <c r="W24">
        <v>0</v>
      </c>
      <c r="X24">
        <v>-186</v>
      </c>
      <c r="Y24">
        <v>-169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-196</v>
      </c>
      <c r="P25" s="88">
        <v>-123</v>
      </c>
      <c r="Q25" s="88">
        <v>0</v>
      </c>
      <c r="R25" s="88">
        <v>0</v>
      </c>
      <c r="S25" s="116">
        <v>0</v>
      </c>
      <c r="U25" s="115">
        <v>-319</v>
      </c>
      <c r="V25" s="116">
        <v>0</v>
      </c>
      <c r="W25">
        <v>0</v>
      </c>
      <c r="X25">
        <v>-196</v>
      </c>
      <c r="Y25">
        <v>-123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-156</v>
      </c>
      <c r="P26" s="88">
        <v>-70</v>
      </c>
      <c r="Q26" s="88">
        <v>0</v>
      </c>
      <c r="R26" s="88">
        <v>0</v>
      </c>
      <c r="S26" s="116">
        <v>0</v>
      </c>
      <c r="U26" s="115">
        <v>-226</v>
      </c>
      <c r="V26" s="116">
        <v>0</v>
      </c>
      <c r="W26">
        <v>0</v>
      </c>
      <c r="X26">
        <v>-156</v>
      </c>
      <c r="Y26">
        <v>-70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-12</v>
      </c>
      <c r="Q27" s="88">
        <v>0</v>
      </c>
      <c r="R27" s="88">
        <v>0</v>
      </c>
      <c r="S27" s="116">
        <v>0</v>
      </c>
      <c r="U27" s="115">
        <v>-12</v>
      </c>
      <c r="V27" s="116">
        <v>0</v>
      </c>
      <c r="W27">
        <v>0</v>
      </c>
      <c r="X27">
        <v>0</v>
      </c>
      <c r="Y27">
        <v>-12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39.86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39.86</v>
      </c>
      <c r="W37">
        <v>0</v>
      </c>
      <c r="X37">
        <v>39.86</v>
      </c>
      <c r="Y37">
        <v>0</v>
      </c>
    </row>
    <row r="38" spans="7:25">
      <c r="G38" t="s">
        <v>80</v>
      </c>
      <c r="H38" s="115">
        <v>0</v>
      </c>
      <c r="I38" s="88">
        <v>43.02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43.02</v>
      </c>
      <c r="W38">
        <v>0</v>
      </c>
      <c r="X38">
        <v>43.02</v>
      </c>
      <c r="Y38">
        <v>0</v>
      </c>
    </row>
    <row r="39" spans="7:25">
      <c r="G39" t="s">
        <v>81</v>
      </c>
      <c r="H39" s="115">
        <v>0</v>
      </c>
      <c r="I39" s="88">
        <v>67.739999999999995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67.739999999999995</v>
      </c>
      <c r="W39">
        <v>0</v>
      </c>
      <c r="X39">
        <v>67.739999999999995</v>
      </c>
      <c r="Y39">
        <v>0</v>
      </c>
    </row>
    <row r="40" spans="7:25">
      <c r="G40" t="s">
        <v>82</v>
      </c>
      <c r="H40" s="115">
        <v>9.58</v>
      </c>
      <c r="I40" s="88">
        <v>82.21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91.79</v>
      </c>
      <c r="W40">
        <v>9.58</v>
      </c>
      <c r="X40">
        <v>82.21</v>
      </c>
      <c r="Y40">
        <v>0</v>
      </c>
    </row>
    <row r="41" spans="7:25">
      <c r="G41" t="s">
        <v>83</v>
      </c>
      <c r="H41" s="115">
        <v>351.63</v>
      </c>
      <c r="I41" s="88">
        <v>64.86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416.49</v>
      </c>
      <c r="W41">
        <v>351.63</v>
      </c>
      <c r="X41">
        <v>64.86</v>
      </c>
      <c r="Y41">
        <v>0</v>
      </c>
    </row>
    <row r="42" spans="7:25">
      <c r="G42" t="s">
        <v>84</v>
      </c>
      <c r="H42" s="115">
        <v>412.94</v>
      </c>
      <c r="I42" s="88">
        <v>55.28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468.22</v>
      </c>
      <c r="W42">
        <v>412.94</v>
      </c>
      <c r="X42">
        <v>55.28</v>
      </c>
      <c r="Y42">
        <v>0</v>
      </c>
    </row>
    <row r="43" spans="7:25">
      <c r="G43" t="s">
        <v>85</v>
      </c>
      <c r="H43" s="115">
        <v>465.64</v>
      </c>
      <c r="I43" s="88">
        <v>40.14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505.78</v>
      </c>
      <c r="W43">
        <v>465.64</v>
      </c>
      <c r="X43">
        <v>40.14</v>
      </c>
      <c r="Y43">
        <v>0</v>
      </c>
    </row>
    <row r="44" spans="7:25">
      <c r="G44" t="s">
        <v>86</v>
      </c>
      <c r="H44" s="115">
        <v>449.35</v>
      </c>
      <c r="I44" s="88">
        <v>39.19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488.54</v>
      </c>
      <c r="W44">
        <v>449.35</v>
      </c>
      <c r="X44">
        <v>39.19</v>
      </c>
      <c r="Y44">
        <v>0</v>
      </c>
    </row>
    <row r="45" spans="7:25">
      <c r="G45" t="s">
        <v>87</v>
      </c>
      <c r="H45" s="115">
        <v>433.06</v>
      </c>
      <c r="I45" s="88">
        <v>39.090000000000003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472.15</v>
      </c>
      <c r="W45">
        <v>433.06</v>
      </c>
      <c r="X45">
        <v>39.090000000000003</v>
      </c>
      <c r="Y45">
        <v>0</v>
      </c>
    </row>
    <row r="46" spans="7:25">
      <c r="G46" t="s">
        <v>88</v>
      </c>
      <c r="H46" s="115">
        <v>410.06</v>
      </c>
      <c r="I46" s="88">
        <v>19.55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429.61</v>
      </c>
      <c r="W46">
        <v>410.06</v>
      </c>
      <c r="X46">
        <v>19.55</v>
      </c>
      <c r="Y46">
        <v>0</v>
      </c>
    </row>
    <row r="47" spans="7:25">
      <c r="G47" t="s">
        <v>89</v>
      </c>
      <c r="H47" s="115">
        <v>376.53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376.53</v>
      </c>
      <c r="W47">
        <v>376.53</v>
      </c>
      <c r="X47">
        <v>0</v>
      </c>
      <c r="Y47">
        <v>0</v>
      </c>
    </row>
    <row r="48" spans="7:25">
      <c r="G48" t="s">
        <v>90</v>
      </c>
      <c r="H48" s="115">
        <v>321.92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321.92</v>
      </c>
      <c r="W48">
        <v>321.92</v>
      </c>
      <c r="X48">
        <v>0</v>
      </c>
      <c r="Y48">
        <v>0</v>
      </c>
    </row>
    <row r="49" spans="7:25">
      <c r="G49" t="s">
        <v>91</v>
      </c>
      <c r="H49" s="115">
        <v>285.51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285.51</v>
      </c>
      <c r="W49">
        <v>285.51</v>
      </c>
      <c r="X49">
        <v>0</v>
      </c>
      <c r="Y49">
        <v>0</v>
      </c>
    </row>
    <row r="50" spans="7:25">
      <c r="G50" t="s">
        <v>92</v>
      </c>
      <c r="H50" s="115">
        <v>431.15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431.14</v>
      </c>
      <c r="W50">
        <v>431.15</v>
      </c>
      <c r="X50">
        <v>0</v>
      </c>
      <c r="Y50">
        <v>0</v>
      </c>
    </row>
    <row r="51" spans="7:25">
      <c r="G51" t="s">
        <v>93</v>
      </c>
      <c r="H51" s="115">
        <v>373.66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373.66</v>
      </c>
      <c r="W51">
        <v>373.66</v>
      </c>
      <c r="X51">
        <v>0</v>
      </c>
      <c r="Y51">
        <v>0</v>
      </c>
    </row>
    <row r="52" spans="7:25">
      <c r="G52" t="s">
        <v>94</v>
      </c>
      <c r="H52" s="115">
        <v>341.08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341.08</v>
      </c>
      <c r="W52">
        <v>341.08</v>
      </c>
      <c r="X52">
        <v>0</v>
      </c>
      <c r="Y52">
        <v>0</v>
      </c>
    </row>
    <row r="53" spans="7:25">
      <c r="G53" t="s">
        <v>95</v>
      </c>
      <c r="H53" s="115">
        <v>285.51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285.51</v>
      </c>
      <c r="W53">
        <v>285.51</v>
      </c>
      <c r="X53">
        <v>0</v>
      </c>
      <c r="Y53">
        <v>0</v>
      </c>
    </row>
    <row r="54" spans="7:25">
      <c r="G54" t="s">
        <v>96</v>
      </c>
      <c r="H54" s="115">
        <v>169.58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169.58</v>
      </c>
      <c r="W54">
        <v>169.58</v>
      </c>
      <c r="X54">
        <v>0</v>
      </c>
      <c r="Y54">
        <v>0</v>
      </c>
    </row>
    <row r="55" spans="7:25">
      <c r="G55" t="s">
        <v>97</v>
      </c>
      <c r="H55" s="115">
        <v>78.56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78.56</v>
      </c>
      <c r="W55">
        <v>78.56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-74</v>
      </c>
      <c r="Q61" s="88">
        <v>0</v>
      </c>
      <c r="R61" s="88">
        <v>0</v>
      </c>
      <c r="S61" s="116">
        <v>0</v>
      </c>
      <c r="U61" s="115">
        <v>-74</v>
      </c>
      <c r="V61" s="116">
        <v>0</v>
      </c>
      <c r="W61">
        <v>0</v>
      </c>
      <c r="X61">
        <v>0</v>
      </c>
      <c r="Y61">
        <v>-74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-64</v>
      </c>
      <c r="Q62" s="88">
        <v>0</v>
      </c>
      <c r="R62" s="88">
        <v>0</v>
      </c>
      <c r="S62" s="116">
        <v>0</v>
      </c>
      <c r="U62" s="115">
        <v>-64</v>
      </c>
      <c r="V62" s="116">
        <v>0</v>
      </c>
      <c r="W62">
        <v>0</v>
      </c>
      <c r="X62">
        <v>0</v>
      </c>
      <c r="Y62">
        <v>-64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-36</v>
      </c>
      <c r="Q63" s="88">
        <v>0</v>
      </c>
      <c r="R63" s="88">
        <v>0</v>
      </c>
      <c r="S63" s="116">
        <v>0</v>
      </c>
      <c r="U63" s="115">
        <v>-36</v>
      </c>
      <c r="V63" s="116">
        <v>0</v>
      </c>
      <c r="W63">
        <v>0</v>
      </c>
      <c r="X63">
        <v>0</v>
      </c>
      <c r="Y63">
        <v>-36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-70</v>
      </c>
      <c r="Q64" s="88">
        <v>0</v>
      </c>
      <c r="R64" s="88">
        <v>0</v>
      </c>
      <c r="S64" s="116">
        <v>0</v>
      </c>
      <c r="U64" s="115">
        <v>-70</v>
      </c>
      <c r="V64" s="116">
        <v>0</v>
      </c>
      <c r="W64">
        <v>0</v>
      </c>
      <c r="X64">
        <v>0</v>
      </c>
      <c r="Y64">
        <v>-70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-50</v>
      </c>
      <c r="V65" s="116">
        <v>0</v>
      </c>
      <c r="W65">
        <v>0</v>
      </c>
      <c r="X65">
        <v>0</v>
      </c>
      <c r="Y65">
        <v>-50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115">
        <v>50.78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50.78</v>
      </c>
      <c r="W67">
        <v>50.78</v>
      </c>
      <c r="X67">
        <v>0</v>
      </c>
      <c r="Y67">
        <v>0</v>
      </c>
    </row>
    <row r="68" spans="7:25">
      <c r="G68" t="s">
        <v>110</v>
      </c>
      <c r="H68" s="115">
        <v>69.94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69.94</v>
      </c>
      <c r="W68">
        <v>69.94</v>
      </c>
      <c r="X68">
        <v>0</v>
      </c>
      <c r="Y68">
        <v>0</v>
      </c>
    </row>
    <row r="69" spans="7:25">
      <c r="G69" t="s">
        <v>111</v>
      </c>
      <c r="H69" s="115">
        <v>107.31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107.31</v>
      </c>
      <c r="W69">
        <v>107.31</v>
      </c>
      <c r="X69">
        <v>0</v>
      </c>
      <c r="Y69">
        <v>0</v>
      </c>
    </row>
    <row r="70" spans="7:25">
      <c r="G70" t="s">
        <v>112</v>
      </c>
      <c r="H70" s="115">
        <v>150.41999999999999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150.41999999999999</v>
      </c>
      <c r="W70">
        <v>150.41999999999999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1.53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1.53</v>
      </c>
      <c r="W71">
        <v>0</v>
      </c>
      <c r="X71">
        <v>1.53</v>
      </c>
      <c r="Y71">
        <v>0</v>
      </c>
    </row>
    <row r="72" spans="7:25">
      <c r="G72" t="s">
        <v>114</v>
      </c>
      <c r="H72" s="115">
        <v>0</v>
      </c>
      <c r="I72" s="88">
        <v>9.77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9.77</v>
      </c>
      <c r="W72">
        <v>0</v>
      </c>
      <c r="X72">
        <v>9.77</v>
      </c>
      <c r="Y72">
        <v>0</v>
      </c>
    </row>
    <row r="73" spans="7:25">
      <c r="G73" t="s">
        <v>115</v>
      </c>
      <c r="H73" s="115">
        <v>0</v>
      </c>
      <c r="I73" s="88">
        <v>18.11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18.11</v>
      </c>
      <c r="W73">
        <v>0</v>
      </c>
      <c r="X73">
        <v>18.11</v>
      </c>
      <c r="Y73">
        <v>0</v>
      </c>
    </row>
    <row r="74" spans="7:25">
      <c r="G74" t="s">
        <v>116</v>
      </c>
      <c r="H74" s="115">
        <v>0</v>
      </c>
      <c r="I74" s="88">
        <v>25.04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25.04</v>
      </c>
      <c r="W74">
        <v>0</v>
      </c>
      <c r="X74">
        <v>25.04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2.62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2.62</v>
      </c>
      <c r="W76">
        <v>0</v>
      </c>
      <c r="X76">
        <v>2.62</v>
      </c>
      <c r="Y76">
        <v>0</v>
      </c>
    </row>
    <row r="77" spans="7:25">
      <c r="G77" t="s">
        <v>119</v>
      </c>
      <c r="H77" s="115">
        <v>0</v>
      </c>
      <c r="I77" s="88">
        <v>2.4700000000000002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2.4700000000000002</v>
      </c>
      <c r="W77">
        <v>0</v>
      </c>
      <c r="X77">
        <v>2.4700000000000002</v>
      </c>
      <c r="Y77">
        <v>0</v>
      </c>
    </row>
    <row r="78" spans="7:25">
      <c r="G78" t="s">
        <v>120</v>
      </c>
      <c r="H78" s="115">
        <v>0</v>
      </c>
      <c r="I78" s="88">
        <v>10.91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10.91</v>
      </c>
      <c r="W78">
        <v>0</v>
      </c>
      <c r="X78">
        <v>10.91</v>
      </c>
      <c r="Y78">
        <v>0</v>
      </c>
    </row>
    <row r="79" spans="7:25">
      <c r="G79" t="s">
        <v>121</v>
      </c>
      <c r="H79" s="115">
        <v>0</v>
      </c>
      <c r="I79" s="88">
        <v>22.3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22.3</v>
      </c>
      <c r="W79">
        <v>0</v>
      </c>
      <c r="X79">
        <v>22.3</v>
      </c>
      <c r="Y79">
        <v>0</v>
      </c>
    </row>
    <row r="80" spans="7:25">
      <c r="G80" t="s">
        <v>122</v>
      </c>
      <c r="H80" s="115">
        <v>0</v>
      </c>
      <c r="I80" s="88">
        <v>24.85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24.85</v>
      </c>
      <c r="W80">
        <v>0</v>
      </c>
      <c r="X80">
        <v>24.85</v>
      </c>
      <c r="Y80">
        <v>0</v>
      </c>
    </row>
    <row r="81" spans="7:25">
      <c r="G81" t="s">
        <v>123</v>
      </c>
      <c r="H81" s="115">
        <v>134.93</v>
      </c>
      <c r="I81" s="88">
        <v>16.350000000000001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151.28</v>
      </c>
      <c r="W81">
        <v>134.93</v>
      </c>
      <c r="X81">
        <v>16.350000000000001</v>
      </c>
      <c r="Y81">
        <v>0</v>
      </c>
    </row>
    <row r="82" spans="7:25">
      <c r="G82" t="s">
        <v>124</v>
      </c>
      <c r="H82" s="115">
        <v>293.18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293.18</v>
      </c>
      <c r="W82">
        <v>293.18</v>
      </c>
      <c r="X82">
        <v>0</v>
      </c>
      <c r="Y82">
        <v>0</v>
      </c>
    </row>
    <row r="83" spans="7:25">
      <c r="G83" t="s">
        <v>125</v>
      </c>
      <c r="H83" s="115">
        <v>305.63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305.63</v>
      </c>
      <c r="W83">
        <v>305.63</v>
      </c>
      <c r="X83">
        <v>0</v>
      </c>
      <c r="Y83">
        <v>0</v>
      </c>
    </row>
    <row r="84" spans="7:25">
      <c r="G84" t="s">
        <v>126</v>
      </c>
      <c r="H84" s="115">
        <v>292.22000000000003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292.22000000000003</v>
      </c>
      <c r="W84">
        <v>292.22000000000003</v>
      </c>
      <c r="X84">
        <v>0</v>
      </c>
      <c r="Y84">
        <v>0</v>
      </c>
    </row>
    <row r="85" spans="7:25">
      <c r="G85" t="s">
        <v>127</v>
      </c>
      <c r="H85" s="115">
        <v>262.52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262.52</v>
      </c>
      <c r="W85">
        <v>262.52</v>
      </c>
      <c r="X85">
        <v>0</v>
      </c>
      <c r="Y85">
        <v>0</v>
      </c>
    </row>
    <row r="86" spans="7:25">
      <c r="G86" t="s">
        <v>128</v>
      </c>
      <c r="H86" s="115">
        <v>241.44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241.44</v>
      </c>
      <c r="W86">
        <v>241.44</v>
      </c>
      <c r="X86">
        <v>0</v>
      </c>
      <c r="Y86">
        <v>0</v>
      </c>
    </row>
    <row r="87" spans="7:25">
      <c r="G87" t="s">
        <v>129</v>
      </c>
      <c r="H87" s="115">
        <v>205.03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205.03</v>
      </c>
      <c r="W87">
        <v>205.03</v>
      </c>
      <c r="X87">
        <v>0</v>
      </c>
      <c r="Y87">
        <v>0</v>
      </c>
    </row>
    <row r="88" spans="7:25">
      <c r="G88" t="s">
        <v>130</v>
      </c>
      <c r="H88" s="115">
        <v>191.62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191.62</v>
      </c>
      <c r="W88">
        <v>191.62</v>
      </c>
      <c r="X88">
        <v>0</v>
      </c>
      <c r="Y88">
        <v>0</v>
      </c>
    </row>
    <row r="89" spans="7:25">
      <c r="G89" t="s">
        <v>131</v>
      </c>
      <c r="H89" s="115">
        <v>160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160</v>
      </c>
      <c r="W89">
        <v>160</v>
      </c>
      <c r="X89">
        <v>0</v>
      </c>
      <c r="Y89">
        <v>0</v>
      </c>
    </row>
    <row r="90" spans="7:25">
      <c r="G90" t="s">
        <v>132</v>
      </c>
      <c r="H90" s="115">
        <v>300.83999999999997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300.83999999999997</v>
      </c>
      <c r="W90">
        <v>300.83999999999997</v>
      </c>
      <c r="X90">
        <v>0</v>
      </c>
      <c r="Y90">
        <v>0</v>
      </c>
    </row>
    <row r="91" spans="7:25">
      <c r="G91" t="s">
        <v>133</v>
      </c>
      <c r="H91" s="115">
        <v>301.8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301.8</v>
      </c>
      <c r="W91">
        <v>301.8</v>
      </c>
      <c r="X91">
        <v>0</v>
      </c>
      <c r="Y91">
        <v>0</v>
      </c>
    </row>
    <row r="92" spans="7:25">
      <c r="G92" t="s">
        <v>134</v>
      </c>
      <c r="H92" s="115">
        <v>244.32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244.32</v>
      </c>
      <c r="W92">
        <v>244.32</v>
      </c>
      <c r="X92">
        <v>0</v>
      </c>
      <c r="Y92">
        <v>0</v>
      </c>
    </row>
    <row r="93" spans="7:25">
      <c r="G93" t="s">
        <v>135</v>
      </c>
      <c r="H93" s="115">
        <v>190.66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190.66</v>
      </c>
      <c r="W93">
        <v>190.66</v>
      </c>
      <c r="X93">
        <v>0</v>
      </c>
      <c r="Y93">
        <v>0</v>
      </c>
    </row>
    <row r="94" spans="7:25">
      <c r="G94" t="s">
        <v>136</v>
      </c>
      <c r="H94" s="115">
        <v>128.38999999999999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128.38999999999999</v>
      </c>
      <c r="W94">
        <v>128.38999999999999</v>
      </c>
      <c r="X94">
        <v>0</v>
      </c>
      <c r="Y94">
        <v>0</v>
      </c>
    </row>
    <row r="95" spans="7:25">
      <c r="G95" t="s">
        <v>137</v>
      </c>
      <c r="H95" s="115">
        <v>54.61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54.61</v>
      </c>
      <c r="W95">
        <v>54.61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-11</v>
      </c>
      <c r="P96" s="88">
        <v>-6</v>
      </c>
      <c r="Q96" s="88">
        <v>0</v>
      </c>
      <c r="R96" s="88">
        <v>0</v>
      </c>
      <c r="S96" s="116">
        <v>0</v>
      </c>
      <c r="U96" s="115">
        <v>-17</v>
      </c>
      <c r="V96" s="116">
        <v>0</v>
      </c>
      <c r="W96">
        <v>0</v>
      </c>
      <c r="X96">
        <v>-11</v>
      </c>
      <c r="Y96">
        <v>-6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-41</v>
      </c>
      <c r="P97" s="88">
        <v>0</v>
      </c>
      <c r="Q97" s="88">
        <v>0</v>
      </c>
      <c r="R97" s="88">
        <v>0</v>
      </c>
      <c r="S97" s="116">
        <v>0</v>
      </c>
      <c r="U97" s="115">
        <v>-41</v>
      </c>
      <c r="V97" s="116">
        <v>0</v>
      </c>
      <c r="W97">
        <v>0</v>
      </c>
      <c r="X97">
        <v>-41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-66</v>
      </c>
      <c r="P98" s="88">
        <v>0</v>
      </c>
      <c r="Q98" s="88">
        <v>0</v>
      </c>
      <c r="R98" s="88">
        <v>0</v>
      </c>
      <c r="S98" s="116">
        <v>0</v>
      </c>
      <c r="U98" s="115">
        <v>-66</v>
      </c>
      <c r="V98" s="116">
        <v>0</v>
      </c>
      <c r="W98">
        <v>0</v>
      </c>
      <c r="X98">
        <v>-66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2.2203500000000003</v>
      </c>
      <c r="I99" s="111">
        <f t="shared" ref="I99:BQ99" si="1">SUM(I3:I98)/4000</f>
        <v>0.15622249999999996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-0.47025</v>
      </c>
      <c r="O99" s="111">
        <f t="shared" si="1"/>
        <v>-1.44425</v>
      </c>
      <c r="P99" s="111">
        <f t="shared" si="1"/>
        <v>-0.77375000000000005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-2.68825</v>
      </c>
      <c r="V99" s="112">
        <f t="shared" si="1"/>
        <v>2.3765699999999996</v>
      </c>
      <c r="W99">
        <f t="shared" si="1"/>
        <v>1.7501</v>
      </c>
      <c r="X99">
        <f t="shared" si="1"/>
        <v>-1.2880274999999999</v>
      </c>
      <c r="Y99">
        <f t="shared" si="1"/>
        <v>-0.77375000000000005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t="s">
        <v>517</v>
      </c>
      <c r="AE1" t="s">
        <v>518</v>
      </c>
      <c r="AF1" t="s">
        <v>519</v>
      </c>
      <c r="AG1" t="s">
        <v>520</v>
      </c>
      <c r="AH1" t="s">
        <v>520</v>
      </c>
      <c r="AI1" t="s">
        <v>520</v>
      </c>
      <c r="AJ1" t="s">
        <v>520</v>
      </c>
      <c r="AK1" t="s">
        <v>520</v>
      </c>
      <c r="AL1" t="s">
        <v>520</v>
      </c>
      <c r="AM1" t="s">
        <v>520</v>
      </c>
      <c r="AN1" t="s">
        <v>520</v>
      </c>
      <c r="AO1" t="s">
        <v>520</v>
      </c>
      <c r="AP1" t="s">
        <v>521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527</v>
      </c>
      <c r="BB1" t="s">
        <v>529</v>
      </c>
      <c r="BC1" t="s">
        <v>530</v>
      </c>
      <c r="BD1" t="s">
        <v>530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44923</v>
      </c>
      <c r="W2" s="30" t="s">
        <v>149</v>
      </c>
      <c r="X2" t="s">
        <v>391</v>
      </c>
      <c r="Y2" t="s">
        <v>153</v>
      </c>
      <c r="Z2" t="s">
        <v>246</v>
      </c>
      <c r="AA2" t="s">
        <v>149</v>
      </c>
      <c r="AB2" t="s">
        <v>149</v>
      </c>
      <c r="AC2" t="s">
        <v>149</v>
      </c>
      <c r="AD2" t="s">
        <v>405</v>
      </c>
      <c r="AE2" t="s">
        <v>405</v>
      </c>
      <c r="AF2" t="s">
        <v>149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149</v>
      </c>
      <c r="AQ2" t="s">
        <v>522</v>
      </c>
      <c r="AR2" t="s">
        <v>523</v>
      </c>
      <c r="AS2" t="s">
        <v>523</v>
      </c>
      <c r="AT2" t="s">
        <v>523</v>
      </c>
      <c r="AU2" t="s">
        <v>523</v>
      </c>
      <c r="AV2" t="s">
        <v>524</v>
      </c>
      <c r="AW2" t="s">
        <v>525</v>
      </c>
      <c r="AX2" t="s">
        <v>525</v>
      </c>
      <c r="AY2" t="s">
        <v>525</v>
      </c>
      <c r="AZ2" t="s">
        <v>526</v>
      </c>
      <c r="BA2" t="s">
        <v>528</v>
      </c>
      <c r="BB2" t="s">
        <v>405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3.1399999999999997</v>
      </c>
      <c r="K3" s="95">
        <v>0</v>
      </c>
      <c r="L3" s="95">
        <v>10.35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531</v>
      </c>
      <c r="W3">
        <v>0</v>
      </c>
      <c r="X3">
        <v>2.87</v>
      </c>
      <c r="Y3">
        <v>2.65</v>
      </c>
      <c r="Z3">
        <v>0</v>
      </c>
      <c r="AA3">
        <v>0</v>
      </c>
      <c r="AB3">
        <v>0</v>
      </c>
      <c r="AC3">
        <v>0</v>
      </c>
      <c r="AD3">
        <v>4.79</v>
      </c>
      <c r="AE3">
        <v>5.56</v>
      </c>
      <c r="AF3">
        <v>0</v>
      </c>
      <c r="AG3">
        <v>0.43</v>
      </c>
      <c r="AH3">
        <v>0.31</v>
      </c>
      <c r="AI3">
        <v>0.43</v>
      </c>
      <c r="AJ3">
        <v>0.78</v>
      </c>
      <c r="AK3">
        <v>0.41</v>
      </c>
      <c r="AL3">
        <v>0.76</v>
      </c>
      <c r="AM3">
        <v>0.48</v>
      </c>
      <c r="AN3">
        <v>0.49</v>
      </c>
      <c r="AO3">
        <v>0.31</v>
      </c>
      <c r="AP3">
        <v>0</v>
      </c>
      <c r="AQ3">
        <v>0</v>
      </c>
      <c r="AR3">
        <v>0</v>
      </c>
      <c r="AS3">
        <v>48.64</v>
      </c>
      <c r="AT3">
        <v>0</v>
      </c>
      <c r="AU3">
        <v>16.3</v>
      </c>
      <c r="AV3">
        <v>20</v>
      </c>
      <c r="AW3">
        <v>60</v>
      </c>
      <c r="AX3">
        <v>30</v>
      </c>
      <c r="AY3">
        <v>30</v>
      </c>
      <c r="AZ3">
        <v>50</v>
      </c>
      <c r="BA3">
        <v>5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3.1399999999999997</v>
      </c>
      <c r="K4" s="88">
        <v>0</v>
      </c>
      <c r="L4" s="88">
        <v>10.35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531</v>
      </c>
      <c r="W4">
        <v>0</v>
      </c>
      <c r="X4">
        <v>2.87</v>
      </c>
      <c r="Y4">
        <v>2.65</v>
      </c>
      <c r="Z4">
        <v>0</v>
      </c>
      <c r="AA4">
        <v>0</v>
      </c>
      <c r="AB4">
        <v>0</v>
      </c>
      <c r="AC4">
        <v>0</v>
      </c>
      <c r="AD4">
        <v>4.79</v>
      </c>
      <c r="AE4">
        <v>5.56</v>
      </c>
      <c r="AF4">
        <v>0</v>
      </c>
      <c r="AG4">
        <v>0.43</v>
      </c>
      <c r="AH4">
        <v>0.31</v>
      </c>
      <c r="AI4">
        <v>0.43</v>
      </c>
      <c r="AJ4">
        <v>0.78</v>
      </c>
      <c r="AK4">
        <v>0.41</v>
      </c>
      <c r="AL4">
        <v>0.76</v>
      </c>
      <c r="AM4">
        <v>0.48</v>
      </c>
      <c r="AN4">
        <v>0.49</v>
      </c>
      <c r="AO4">
        <v>0.31</v>
      </c>
      <c r="AP4">
        <v>0</v>
      </c>
      <c r="AQ4">
        <v>0</v>
      </c>
      <c r="AR4">
        <v>0</v>
      </c>
      <c r="AS4">
        <v>48.64</v>
      </c>
      <c r="AT4">
        <v>0</v>
      </c>
      <c r="AU4">
        <v>16.3</v>
      </c>
      <c r="AV4">
        <v>20</v>
      </c>
      <c r="AW4">
        <v>60</v>
      </c>
      <c r="AX4">
        <v>30</v>
      </c>
      <c r="AY4">
        <v>30</v>
      </c>
      <c r="AZ4">
        <v>50</v>
      </c>
      <c r="BA4">
        <v>5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3.1399999999999997</v>
      </c>
      <c r="K5" s="88">
        <v>0</v>
      </c>
      <c r="L5" s="88">
        <v>10.35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531</v>
      </c>
      <c r="W5">
        <v>0</v>
      </c>
      <c r="X5">
        <v>2.87</v>
      </c>
      <c r="Y5">
        <v>2.65</v>
      </c>
      <c r="Z5">
        <v>0</v>
      </c>
      <c r="AA5">
        <v>0</v>
      </c>
      <c r="AB5">
        <v>0</v>
      </c>
      <c r="AC5">
        <v>0</v>
      </c>
      <c r="AD5">
        <v>4.79</v>
      </c>
      <c r="AE5">
        <v>5.56</v>
      </c>
      <c r="AF5">
        <v>0</v>
      </c>
      <c r="AG5">
        <v>0.43</v>
      </c>
      <c r="AH5">
        <v>0.31</v>
      </c>
      <c r="AI5">
        <v>0.43</v>
      </c>
      <c r="AJ5">
        <v>0.78</v>
      </c>
      <c r="AK5">
        <v>0.41</v>
      </c>
      <c r="AL5">
        <v>0.76</v>
      </c>
      <c r="AM5">
        <v>0.48</v>
      </c>
      <c r="AN5">
        <v>0.49</v>
      </c>
      <c r="AO5">
        <v>0.31</v>
      </c>
      <c r="AP5">
        <v>0</v>
      </c>
      <c r="AQ5">
        <v>0</v>
      </c>
      <c r="AR5">
        <v>0</v>
      </c>
      <c r="AS5">
        <v>48.64</v>
      </c>
      <c r="AT5">
        <v>0</v>
      </c>
      <c r="AU5">
        <v>16.3</v>
      </c>
      <c r="AV5">
        <v>20</v>
      </c>
      <c r="AW5">
        <v>60</v>
      </c>
      <c r="AX5">
        <v>30</v>
      </c>
      <c r="AY5">
        <v>30</v>
      </c>
      <c r="AZ5">
        <v>50</v>
      </c>
      <c r="BA5">
        <v>5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3.1399999999999997</v>
      </c>
      <c r="K6" s="88">
        <v>0</v>
      </c>
      <c r="L6" s="88">
        <v>10.35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T6" t="s">
        <v>531</v>
      </c>
      <c r="W6">
        <v>0</v>
      </c>
      <c r="X6">
        <v>2.87</v>
      </c>
      <c r="Y6">
        <v>2.65</v>
      </c>
      <c r="Z6">
        <v>0</v>
      </c>
      <c r="AA6">
        <v>0</v>
      </c>
      <c r="AB6">
        <v>0</v>
      </c>
      <c r="AC6">
        <v>0</v>
      </c>
      <c r="AD6">
        <v>4.79</v>
      </c>
      <c r="AE6">
        <v>5.56</v>
      </c>
      <c r="AF6">
        <v>0</v>
      </c>
      <c r="AG6">
        <v>0.43</v>
      </c>
      <c r="AH6">
        <v>0.31</v>
      </c>
      <c r="AI6">
        <v>0.43</v>
      </c>
      <c r="AJ6">
        <v>0.78</v>
      </c>
      <c r="AK6">
        <v>0.41</v>
      </c>
      <c r="AL6">
        <v>0.76</v>
      </c>
      <c r="AM6">
        <v>0.48</v>
      </c>
      <c r="AN6">
        <v>0.49</v>
      </c>
      <c r="AO6">
        <v>0.31</v>
      </c>
      <c r="AP6">
        <v>0</v>
      </c>
      <c r="AQ6">
        <v>0</v>
      </c>
      <c r="AR6">
        <v>0</v>
      </c>
      <c r="AS6">
        <v>48.64</v>
      </c>
      <c r="AT6">
        <v>0</v>
      </c>
      <c r="AU6">
        <v>16.3</v>
      </c>
      <c r="AV6">
        <v>20</v>
      </c>
      <c r="AW6">
        <v>60</v>
      </c>
      <c r="AX6">
        <v>30</v>
      </c>
      <c r="AY6">
        <v>30</v>
      </c>
      <c r="AZ6">
        <v>50</v>
      </c>
      <c r="BA6">
        <v>5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3.1399999999999997</v>
      </c>
      <c r="K7" s="88">
        <v>0</v>
      </c>
      <c r="L7" s="88">
        <v>10.35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T7" t="s">
        <v>531</v>
      </c>
      <c r="W7">
        <v>0</v>
      </c>
      <c r="X7">
        <v>2.87</v>
      </c>
      <c r="Y7">
        <v>2.65</v>
      </c>
      <c r="Z7">
        <v>0</v>
      </c>
      <c r="AA7">
        <v>0</v>
      </c>
      <c r="AB7">
        <v>0</v>
      </c>
      <c r="AC7">
        <v>0</v>
      </c>
      <c r="AD7">
        <v>4.79</v>
      </c>
      <c r="AE7">
        <v>5.56</v>
      </c>
      <c r="AF7">
        <v>0</v>
      </c>
      <c r="AG7">
        <v>0.43</v>
      </c>
      <c r="AH7">
        <v>0.31</v>
      </c>
      <c r="AI7">
        <v>0.43</v>
      </c>
      <c r="AJ7">
        <v>0.78</v>
      </c>
      <c r="AK7">
        <v>0.41</v>
      </c>
      <c r="AL7">
        <v>0.76</v>
      </c>
      <c r="AM7">
        <v>0.48</v>
      </c>
      <c r="AN7">
        <v>0.49</v>
      </c>
      <c r="AO7">
        <v>0.31</v>
      </c>
      <c r="AP7">
        <v>0</v>
      </c>
      <c r="AQ7">
        <v>0</v>
      </c>
      <c r="AR7">
        <v>0</v>
      </c>
      <c r="AS7">
        <v>48.64</v>
      </c>
      <c r="AT7">
        <v>0</v>
      </c>
      <c r="AU7">
        <v>16.3</v>
      </c>
      <c r="AV7">
        <v>20</v>
      </c>
      <c r="AW7">
        <v>60</v>
      </c>
      <c r="AX7">
        <v>30</v>
      </c>
      <c r="AY7">
        <v>30</v>
      </c>
      <c r="AZ7">
        <v>50</v>
      </c>
      <c r="BA7">
        <v>5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3.1399999999999997</v>
      </c>
      <c r="K8" s="88">
        <v>0</v>
      </c>
      <c r="L8" s="88">
        <v>10.35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2.87</v>
      </c>
      <c r="Y8">
        <v>2.65</v>
      </c>
      <c r="Z8">
        <v>0</v>
      </c>
      <c r="AA8">
        <v>0</v>
      </c>
      <c r="AB8">
        <v>0</v>
      </c>
      <c r="AC8">
        <v>0</v>
      </c>
      <c r="AD8">
        <v>4.79</v>
      </c>
      <c r="AE8">
        <v>5.56</v>
      </c>
      <c r="AF8">
        <v>0</v>
      </c>
      <c r="AG8">
        <v>0.43</v>
      </c>
      <c r="AH8">
        <v>0.31</v>
      </c>
      <c r="AI8">
        <v>0.43</v>
      </c>
      <c r="AJ8">
        <v>0.78</v>
      </c>
      <c r="AK8">
        <v>0.41</v>
      </c>
      <c r="AL8">
        <v>0.76</v>
      </c>
      <c r="AM8">
        <v>0.48</v>
      </c>
      <c r="AN8">
        <v>0.49</v>
      </c>
      <c r="AO8">
        <v>0.31</v>
      </c>
      <c r="AP8">
        <v>0</v>
      </c>
      <c r="AQ8">
        <v>0</v>
      </c>
      <c r="AR8">
        <v>0</v>
      </c>
      <c r="AS8">
        <v>48.64</v>
      </c>
      <c r="AT8">
        <v>0</v>
      </c>
      <c r="AU8">
        <v>16.3</v>
      </c>
      <c r="AV8">
        <v>20</v>
      </c>
      <c r="AW8">
        <v>60</v>
      </c>
      <c r="AX8">
        <v>30</v>
      </c>
      <c r="AY8">
        <v>30</v>
      </c>
      <c r="AZ8">
        <v>50</v>
      </c>
      <c r="BA8">
        <v>5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3.1399999999999997</v>
      </c>
      <c r="K9" s="88">
        <v>0</v>
      </c>
      <c r="L9" s="88">
        <v>10.35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2.87</v>
      </c>
      <c r="Y9">
        <v>2.65</v>
      </c>
      <c r="Z9">
        <v>0</v>
      </c>
      <c r="AA9">
        <v>0</v>
      </c>
      <c r="AB9">
        <v>0</v>
      </c>
      <c r="AC9">
        <v>0</v>
      </c>
      <c r="AD9">
        <v>4.79</v>
      </c>
      <c r="AE9">
        <v>5.56</v>
      </c>
      <c r="AF9">
        <v>0</v>
      </c>
      <c r="AG9">
        <v>0.43</v>
      </c>
      <c r="AH9">
        <v>0.31</v>
      </c>
      <c r="AI9">
        <v>0.43</v>
      </c>
      <c r="AJ9">
        <v>0.78</v>
      </c>
      <c r="AK9">
        <v>0.41</v>
      </c>
      <c r="AL9">
        <v>0.76</v>
      </c>
      <c r="AM9">
        <v>0.48</v>
      </c>
      <c r="AN9">
        <v>0.49</v>
      </c>
      <c r="AO9">
        <v>0.31</v>
      </c>
      <c r="AP9">
        <v>0</v>
      </c>
      <c r="AQ9">
        <v>0</v>
      </c>
      <c r="AR9">
        <v>0</v>
      </c>
      <c r="AS9">
        <v>48.64</v>
      </c>
      <c r="AT9">
        <v>0</v>
      </c>
      <c r="AU9">
        <v>16.3</v>
      </c>
      <c r="AV9">
        <v>20</v>
      </c>
      <c r="AW9">
        <v>60</v>
      </c>
      <c r="AX9">
        <v>30</v>
      </c>
      <c r="AY9">
        <v>30</v>
      </c>
      <c r="AZ9">
        <v>50</v>
      </c>
      <c r="BA9">
        <v>5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3.1399999999999997</v>
      </c>
      <c r="K10" s="88">
        <v>0</v>
      </c>
      <c r="L10" s="88">
        <v>10.35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2.87</v>
      </c>
      <c r="Y10">
        <v>2.65</v>
      </c>
      <c r="Z10">
        <v>0</v>
      </c>
      <c r="AA10">
        <v>0</v>
      </c>
      <c r="AB10">
        <v>0</v>
      </c>
      <c r="AC10">
        <v>0</v>
      </c>
      <c r="AD10">
        <v>4.79</v>
      </c>
      <c r="AE10">
        <v>5.56</v>
      </c>
      <c r="AF10">
        <v>0</v>
      </c>
      <c r="AG10">
        <v>0.43</v>
      </c>
      <c r="AH10">
        <v>0.31</v>
      </c>
      <c r="AI10">
        <v>0.43</v>
      </c>
      <c r="AJ10">
        <v>0.78</v>
      </c>
      <c r="AK10">
        <v>0.41</v>
      </c>
      <c r="AL10">
        <v>0.76</v>
      </c>
      <c r="AM10">
        <v>0.48</v>
      </c>
      <c r="AN10">
        <v>0.49</v>
      </c>
      <c r="AO10">
        <v>0.31</v>
      </c>
      <c r="AP10">
        <v>0</v>
      </c>
      <c r="AQ10">
        <v>0</v>
      </c>
      <c r="AR10">
        <v>0</v>
      </c>
      <c r="AS10">
        <v>48.64</v>
      </c>
      <c r="AT10">
        <v>0</v>
      </c>
      <c r="AU10">
        <v>16.3</v>
      </c>
      <c r="AV10">
        <v>20</v>
      </c>
      <c r="AW10">
        <v>60</v>
      </c>
      <c r="AX10">
        <v>30</v>
      </c>
      <c r="AY10">
        <v>30</v>
      </c>
      <c r="AZ10">
        <v>50</v>
      </c>
      <c r="BA10">
        <v>5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3.05</v>
      </c>
      <c r="K11" s="88">
        <v>0</v>
      </c>
      <c r="L11" s="88">
        <v>10.35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2.87</v>
      </c>
      <c r="Y11">
        <v>2.56</v>
      </c>
      <c r="Z11">
        <v>0</v>
      </c>
      <c r="AA11">
        <v>0</v>
      </c>
      <c r="AB11">
        <v>0</v>
      </c>
      <c r="AC11">
        <v>0</v>
      </c>
      <c r="AD11">
        <v>4.79</v>
      </c>
      <c r="AE11">
        <v>5.56</v>
      </c>
      <c r="AF11">
        <v>0</v>
      </c>
      <c r="AG11">
        <v>0.43</v>
      </c>
      <c r="AH11">
        <v>0.31</v>
      </c>
      <c r="AI11">
        <v>0.43</v>
      </c>
      <c r="AJ11">
        <v>0.78</v>
      </c>
      <c r="AK11">
        <v>0.41</v>
      </c>
      <c r="AL11">
        <v>0.76</v>
      </c>
      <c r="AM11">
        <v>0.48</v>
      </c>
      <c r="AN11">
        <v>0.49</v>
      </c>
      <c r="AO11">
        <v>0.31</v>
      </c>
      <c r="AP11">
        <v>0</v>
      </c>
      <c r="AQ11">
        <v>0</v>
      </c>
      <c r="AR11">
        <v>0</v>
      </c>
      <c r="AS11">
        <v>48.64</v>
      </c>
      <c r="AT11">
        <v>0</v>
      </c>
      <c r="AU11">
        <v>16.3</v>
      </c>
      <c r="AV11">
        <v>20</v>
      </c>
      <c r="AW11">
        <v>60</v>
      </c>
      <c r="AX11">
        <v>30</v>
      </c>
      <c r="AY11">
        <v>30</v>
      </c>
      <c r="AZ11">
        <v>50</v>
      </c>
      <c r="BA11">
        <v>5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3.05</v>
      </c>
      <c r="K12" s="88">
        <v>0</v>
      </c>
      <c r="L12" s="88">
        <v>10.35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2.87</v>
      </c>
      <c r="Y12">
        <v>2.56</v>
      </c>
      <c r="Z12">
        <v>0</v>
      </c>
      <c r="AA12">
        <v>0</v>
      </c>
      <c r="AB12">
        <v>0</v>
      </c>
      <c r="AC12">
        <v>0</v>
      </c>
      <c r="AD12">
        <v>4.79</v>
      </c>
      <c r="AE12">
        <v>5.56</v>
      </c>
      <c r="AF12">
        <v>0</v>
      </c>
      <c r="AG12">
        <v>0.43</v>
      </c>
      <c r="AH12">
        <v>0.31</v>
      </c>
      <c r="AI12">
        <v>0.43</v>
      </c>
      <c r="AJ12">
        <v>0.78</v>
      </c>
      <c r="AK12">
        <v>0.41</v>
      </c>
      <c r="AL12">
        <v>0.76</v>
      </c>
      <c r="AM12">
        <v>0.48</v>
      </c>
      <c r="AN12">
        <v>0.49</v>
      </c>
      <c r="AO12">
        <v>0.31</v>
      </c>
      <c r="AP12">
        <v>0</v>
      </c>
      <c r="AQ12">
        <v>0</v>
      </c>
      <c r="AR12">
        <v>0</v>
      </c>
      <c r="AS12">
        <v>48.64</v>
      </c>
      <c r="AT12">
        <v>0</v>
      </c>
      <c r="AU12">
        <v>16.3</v>
      </c>
      <c r="AV12">
        <v>20</v>
      </c>
      <c r="AW12">
        <v>60</v>
      </c>
      <c r="AX12">
        <v>30</v>
      </c>
      <c r="AY12">
        <v>30</v>
      </c>
      <c r="AZ12">
        <v>50</v>
      </c>
      <c r="BA12">
        <v>5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6.37</v>
      </c>
      <c r="I13" s="88">
        <v>0.41</v>
      </c>
      <c r="J13" s="88">
        <v>3.05</v>
      </c>
      <c r="K13" s="88">
        <v>0</v>
      </c>
      <c r="L13" s="88">
        <v>10.35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2.87</v>
      </c>
      <c r="Y13">
        <v>2.56</v>
      </c>
      <c r="Z13">
        <v>0</v>
      </c>
      <c r="AA13">
        <v>0</v>
      </c>
      <c r="AB13">
        <v>0</v>
      </c>
      <c r="AC13">
        <v>0</v>
      </c>
      <c r="AD13">
        <v>4.79</v>
      </c>
      <c r="AE13">
        <v>5.56</v>
      </c>
      <c r="AF13">
        <v>0</v>
      </c>
      <c r="AG13">
        <v>0.43</v>
      </c>
      <c r="AH13">
        <v>0.31</v>
      </c>
      <c r="AI13">
        <v>0.43</v>
      </c>
      <c r="AJ13">
        <v>0.78</v>
      </c>
      <c r="AK13">
        <v>0.41</v>
      </c>
      <c r="AL13">
        <v>0.76</v>
      </c>
      <c r="AM13">
        <v>0.48</v>
      </c>
      <c r="AN13">
        <v>0.49</v>
      </c>
      <c r="AO13">
        <v>0.31</v>
      </c>
      <c r="AP13">
        <v>0</v>
      </c>
      <c r="AQ13">
        <v>0</v>
      </c>
      <c r="AR13">
        <v>0</v>
      </c>
      <c r="AS13">
        <v>48.64</v>
      </c>
      <c r="AT13">
        <v>0</v>
      </c>
      <c r="AU13">
        <v>16.3</v>
      </c>
      <c r="AV13">
        <v>20</v>
      </c>
      <c r="AW13">
        <v>60</v>
      </c>
      <c r="AX13">
        <v>30</v>
      </c>
      <c r="AY13">
        <v>30</v>
      </c>
      <c r="AZ13">
        <v>50</v>
      </c>
      <c r="BA13">
        <v>5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6.37</v>
      </c>
      <c r="I14" s="88">
        <v>0.41</v>
      </c>
      <c r="J14" s="88">
        <v>3.05</v>
      </c>
      <c r="K14" s="88">
        <v>0</v>
      </c>
      <c r="L14" s="88">
        <v>10.35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2.87</v>
      </c>
      <c r="Y14">
        <v>2.56</v>
      </c>
      <c r="Z14">
        <v>0</v>
      </c>
      <c r="AA14">
        <v>0</v>
      </c>
      <c r="AB14">
        <v>0</v>
      </c>
      <c r="AC14">
        <v>0</v>
      </c>
      <c r="AD14">
        <v>4.79</v>
      </c>
      <c r="AE14">
        <v>5.56</v>
      </c>
      <c r="AF14">
        <v>0</v>
      </c>
      <c r="AG14">
        <v>0.43</v>
      </c>
      <c r="AH14">
        <v>0.31</v>
      </c>
      <c r="AI14">
        <v>0.43</v>
      </c>
      <c r="AJ14">
        <v>0.78</v>
      </c>
      <c r="AK14">
        <v>0.41</v>
      </c>
      <c r="AL14">
        <v>0.76</v>
      </c>
      <c r="AM14">
        <v>0.48</v>
      </c>
      <c r="AN14">
        <v>0.49</v>
      </c>
      <c r="AO14">
        <v>0.31</v>
      </c>
      <c r="AP14">
        <v>0</v>
      </c>
      <c r="AQ14">
        <v>0</v>
      </c>
      <c r="AR14">
        <v>0</v>
      </c>
      <c r="AS14">
        <v>48.64</v>
      </c>
      <c r="AT14">
        <v>0</v>
      </c>
      <c r="AU14">
        <v>16.3</v>
      </c>
      <c r="AV14">
        <v>20</v>
      </c>
      <c r="AW14">
        <v>60</v>
      </c>
      <c r="AX14">
        <v>30</v>
      </c>
      <c r="AY14">
        <v>30</v>
      </c>
      <c r="AZ14">
        <v>50</v>
      </c>
      <c r="BA14">
        <v>5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6.01</v>
      </c>
      <c r="I15" s="88">
        <v>0.37</v>
      </c>
      <c r="J15" s="88">
        <v>3</v>
      </c>
      <c r="K15" s="88">
        <v>0</v>
      </c>
      <c r="L15" s="88">
        <v>10.35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2.87</v>
      </c>
      <c r="Y15">
        <v>2.56</v>
      </c>
      <c r="Z15">
        <v>0</v>
      </c>
      <c r="AA15">
        <v>0</v>
      </c>
      <c r="AB15">
        <v>0</v>
      </c>
      <c r="AC15">
        <v>0</v>
      </c>
      <c r="AD15">
        <v>4.79</v>
      </c>
      <c r="AE15">
        <v>5.56</v>
      </c>
      <c r="AF15">
        <v>0</v>
      </c>
      <c r="AG15">
        <v>0.38</v>
      </c>
      <c r="AH15">
        <v>0.28000000000000003</v>
      </c>
      <c r="AI15">
        <v>0.39</v>
      </c>
      <c r="AJ15">
        <v>0.7</v>
      </c>
      <c r="AK15">
        <v>0.37</v>
      </c>
      <c r="AL15">
        <v>0.68</v>
      </c>
      <c r="AM15">
        <v>0.43</v>
      </c>
      <c r="AN15">
        <v>0.44</v>
      </c>
      <c r="AO15">
        <v>0.28000000000000003</v>
      </c>
      <c r="AP15">
        <v>0</v>
      </c>
      <c r="AQ15">
        <v>0</v>
      </c>
      <c r="AR15">
        <v>0</v>
      </c>
      <c r="AS15">
        <v>48.64</v>
      </c>
      <c r="AT15">
        <v>0</v>
      </c>
      <c r="AU15">
        <v>16.3</v>
      </c>
      <c r="AV15">
        <v>20</v>
      </c>
      <c r="AW15">
        <v>60</v>
      </c>
      <c r="AX15">
        <v>30</v>
      </c>
      <c r="AY15">
        <v>30</v>
      </c>
      <c r="AZ15">
        <v>50</v>
      </c>
      <c r="BA15">
        <v>5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6.01</v>
      </c>
      <c r="I16" s="88">
        <v>0.37</v>
      </c>
      <c r="J16" s="88">
        <v>3</v>
      </c>
      <c r="K16" s="88">
        <v>0</v>
      </c>
      <c r="L16" s="88">
        <v>10.35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2.87</v>
      </c>
      <c r="Y16">
        <v>2.56</v>
      </c>
      <c r="Z16">
        <v>0</v>
      </c>
      <c r="AA16">
        <v>0</v>
      </c>
      <c r="AB16">
        <v>0</v>
      </c>
      <c r="AC16">
        <v>0</v>
      </c>
      <c r="AD16">
        <v>4.79</v>
      </c>
      <c r="AE16">
        <v>5.56</v>
      </c>
      <c r="AF16">
        <v>0</v>
      </c>
      <c r="AG16">
        <v>0.38</v>
      </c>
      <c r="AH16">
        <v>0.28000000000000003</v>
      </c>
      <c r="AI16">
        <v>0.39</v>
      </c>
      <c r="AJ16">
        <v>0.7</v>
      </c>
      <c r="AK16">
        <v>0.37</v>
      </c>
      <c r="AL16">
        <v>0.68</v>
      </c>
      <c r="AM16">
        <v>0.43</v>
      </c>
      <c r="AN16">
        <v>0.44</v>
      </c>
      <c r="AO16">
        <v>0.28000000000000003</v>
      </c>
      <c r="AP16">
        <v>0</v>
      </c>
      <c r="AQ16">
        <v>0</v>
      </c>
      <c r="AR16">
        <v>0</v>
      </c>
      <c r="AS16">
        <v>48.64</v>
      </c>
      <c r="AT16">
        <v>0</v>
      </c>
      <c r="AU16">
        <v>16.3</v>
      </c>
      <c r="AV16">
        <v>20</v>
      </c>
      <c r="AW16">
        <v>60</v>
      </c>
      <c r="AX16">
        <v>30</v>
      </c>
      <c r="AY16">
        <v>30</v>
      </c>
      <c r="AZ16">
        <v>50</v>
      </c>
      <c r="BA16">
        <v>5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6.01</v>
      </c>
      <c r="I17" s="88">
        <v>0.37</v>
      </c>
      <c r="J17" s="88">
        <v>3</v>
      </c>
      <c r="K17" s="88">
        <v>0</v>
      </c>
      <c r="L17" s="88">
        <v>10.35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2.87</v>
      </c>
      <c r="Y17">
        <v>2.56</v>
      </c>
      <c r="Z17">
        <v>0</v>
      </c>
      <c r="AA17">
        <v>0</v>
      </c>
      <c r="AB17">
        <v>0</v>
      </c>
      <c r="AC17">
        <v>0</v>
      </c>
      <c r="AD17">
        <v>4.79</v>
      </c>
      <c r="AE17">
        <v>5.56</v>
      </c>
      <c r="AF17">
        <v>0</v>
      </c>
      <c r="AG17">
        <v>0.38</v>
      </c>
      <c r="AH17">
        <v>0.28000000000000003</v>
      </c>
      <c r="AI17">
        <v>0.39</v>
      </c>
      <c r="AJ17">
        <v>0.7</v>
      </c>
      <c r="AK17">
        <v>0.37</v>
      </c>
      <c r="AL17">
        <v>0.68</v>
      </c>
      <c r="AM17">
        <v>0.43</v>
      </c>
      <c r="AN17">
        <v>0.44</v>
      </c>
      <c r="AO17">
        <v>0.28000000000000003</v>
      </c>
      <c r="AP17">
        <v>0</v>
      </c>
      <c r="AQ17">
        <v>0</v>
      </c>
      <c r="AR17">
        <v>0</v>
      </c>
      <c r="AS17">
        <v>48.64</v>
      </c>
      <c r="AT17">
        <v>0</v>
      </c>
      <c r="AU17">
        <v>16.3</v>
      </c>
      <c r="AV17">
        <v>20</v>
      </c>
      <c r="AW17">
        <v>60</v>
      </c>
      <c r="AX17">
        <v>30</v>
      </c>
      <c r="AY17">
        <v>30</v>
      </c>
      <c r="AZ17">
        <v>50</v>
      </c>
      <c r="BA17">
        <v>5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6.01</v>
      </c>
      <c r="I18" s="88">
        <v>0.37</v>
      </c>
      <c r="J18" s="88">
        <v>3</v>
      </c>
      <c r="K18" s="88">
        <v>0</v>
      </c>
      <c r="L18" s="88">
        <v>10.35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2.87</v>
      </c>
      <c r="Y18">
        <v>2.56</v>
      </c>
      <c r="Z18">
        <v>0</v>
      </c>
      <c r="AA18">
        <v>0</v>
      </c>
      <c r="AB18">
        <v>0</v>
      </c>
      <c r="AC18">
        <v>0</v>
      </c>
      <c r="AD18">
        <v>4.79</v>
      </c>
      <c r="AE18">
        <v>5.56</v>
      </c>
      <c r="AF18">
        <v>0</v>
      </c>
      <c r="AG18">
        <v>0.38</v>
      </c>
      <c r="AH18">
        <v>0.28000000000000003</v>
      </c>
      <c r="AI18">
        <v>0.39</v>
      </c>
      <c r="AJ18">
        <v>0.7</v>
      </c>
      <c r="AK18">
        <v>0.37</v>
      </c>
      <c r="AL18">
        <v>0.68</v>
      </c>
      <c r="AM18">
        <v>0.43</v>
      </c>
      <c r="AN18">
        <v>0.44</v>
      </c>
      <c r="AO18">
        <v>0.28000000000000003</v>
      </c>
      <c r="AP18">
        <v>0</v>
      </c>
      <c r="AQ18">
        <v>0</v>
      </c>
      <c r="AR18">
        <v>0</v>
      </c>
      <c r="AS18">
        <v>48.64</v>
      </c>
      <c r="AT18">
        <v>0</v>
      </c>
      <c r="AU18">
        <v>16.3</v>
      </c>
      <c r="AV18">
        <v>20</v>
      </c>
      <c r="AW18">
        <v>60</v>
      </c>
      <c r="AX18">
        <v>30</v>
      </c>
      <c r="AY18">
        <v>30</v>
      </c>
      <c r="AZ18">
        <v>50</v>
      </c>
      <c r="BA18">
        <v>5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6.01</v>
      </c>
      <c r="I19" s="88">
        <v>0.37</v>
      </c>
      <c r="J19" s="88">
        <v>3</v>
      </c>
      <c r="K19" s="88">
        <v>0</v>
      </c>
      <c r="L19" s="88">
        <v>10.35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2.87</v>
      </c>
      <c r="Y19">
        <v>2.56</v>
      </c>
      <c r="Z19">
        <v>0</v>
      </c>
      <c r="AA19">
        <v>0</v>
      </c>
      <c r="AB19">
        <v>0</v>
      </c>
      <c r="AC19">
        <v>0</v>
      </c>
      <c r="AD19">
        <v>4.79</v>
      </c>
      <c r="AE19">
        <v>5.56</v>
      </c>
      <c r="AF19">
        <v>0</v>
      </c>
      <c r="AG19">
        <v>0.38</v>
      </c>
      <c r="AH19">
        <v>0.28000000000000003</v>
      </c>
      <c r="AI19">
        <v>0.39</v>
      </c>
      <c r="AJ19">
        <v>0.7</v>
      </c>
      <c r="AK19">
        <v>0.37</v>
      </c>
      <c r="AL19">
        <v>0.68</v>
      </c>
      <c r="AM19">
        <v>0.43</v>
      </c>
      <c r="AN19">
        <v>0.44</v>
      </c>
      <c r="AO19">
        <v>0.28000000000000003</v>
      </c>
      <c r="AP19">
        <v>0</v>
      </c>
      <c r="AQ19">
        <v>0</v>
      </c>
      <c r="AR19">
        <v>0</v>
      </c>
      <c r="AS19">
        <v>48.64</v>
      </c>
      <c r="AT19">
        <v>0</v>
      </c>
      <c r="AU19">
        <v>16.3</v>
      </c>
      <c r="AV19">
        <v>20</v>
      </c>
      <c r="AW19">
        <v>60</v>
      </c>
      <c r="AX19">
        <v>30</v>
      </c>
      <c r="AY19">
        <v>30</v>
      </c>
      <c r="AZ19">
        <v>50</v>
      </c>
      <c r="BA19">
        <v>5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6.01</v>
      </c>
      <c r="I20" s="88">
        <v>0.37</v>
      </c>
      <c r="J20" s="88">
        <v>3</v>
      </c>
      <c r="K20" s="88">
        <v>0</v>
      </c>
      <c r="L20" s="88">
        <v>10.35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2.87</v>
      </c>
      <c r="Y20">
        <v>2.56</v>
      </c>
      <c r="Z20">
        <v>0</v>
      </c>
      <c r="AA20">
        <v>0</v>
      </c>
      <c r="AB20">
        <v>0</v>
      </c>
      <c r="AC20">
        <v>0</v>
      </c>
      <c r="AD20">
        <v>4.79</v>
      </c>
      <c r="AE20">
        <v>5.56</v>
      </c>
      <c r="AF20">
        <v>0</v>
      </c>
      <c r="AG20">
        <v>0.38</v>
      </c>
      <c r="AH20">
        <v>0.28000000000000003</v>
      </c>
      <c r="AI20">
        <v>0.39</v>
      </c>
      <c r="AJ20">
        <v>0.7</v>
      </c>
      <c r="AK20">
        <v>0.37</v>
      </c>
      <c r="AL20">
        <v>0.68</v>
      </c>
      <c r="AM20">
        <v>0.43</v>
      </c>
      <c r="AN20">
        <v>0.44</v>
      </c>
      <c r="AO20">
        <v>0.28000000000000003</v>
      </c>
      <c r="AP20">
        <v>0</v>
      </c>
      <c r="AQ20">
        <v>0</v>
      </c>
      <c r="AR20">
        <v>0</v>
      </c>
      <c r="AS20">
        <v>48.64</v>
      </c>
      <c r="AT20">
        <v>0</v>
      </c>
      <c r="AU20">
        <v>16.3</v>
      </c>
      <c r="AV20">
        <v>20</v>
      </c>
      <c r="AW20">
        <v>60</v>
      </c>
      <c r="AX20">
        <v>30</v>
      </c>
      <c r="AY20">
        <v>30</v>
      </c>
      <c r="AZ20">
        <v>50</v>
      </c>
      <c r="BA20">
        <v>5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6.01</v>
      </c>
      <c r="I21" s="88">
        <v>0.37</v>
      </c>
      <c r="J21" s="88">
        <v>3</v>
      </c>
      <c r="K21" s="88">
        <v>0</v>
      </c>
      <c r="L21" s="88">
        <v>10.35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2.87</v>
      </c>
      <c r="Y21">
        <v>2.56</v>
      </c>
      <c r="Z21">
        <v>0</v>
      </c>
      <c r="AA21">
        <v>0</v>
      </c>
      <c r="AB21">
        <v>0</v>
      </c>
      <c r="AC21">
        <v>0</v>
      </c>
      <c r="AD21">
        <v>4.79</v>
      </c>
      <c r="AE21">
        <v>5.56</v>
      </c>
      <c r="AF21">
        <v>0</v>
      </c>
      <c r="AG21">
        <v>0.38</v>
      </c>
      <c r="AH21">
        <v>0.28000000000000003</v>
      </c>
      <c r="AI21">
        <v>0.39</v>
      </c>
      <c r="AJ21">
        <v>0.7</v>
      </c>
      <c r="AK21">
        <v>0.37</v>
      </c>
      <c r="AL21">
        <v>0.68</v>
      </c>
      <c r="AM21">
        <v>0.43</v>
      </c>
      <c r="AN21">
        <v>0.44</v>
      </c>
      <c r="AO21">
        <v>0.28000000000000003</v>
      </c>
      <c r="AP21">
        <v>0</v>
      </c>
      <c r="AQ21">
        <v>0</v>
      </c>
      <c r="AR21">
        <v>0</v>
      </c>
      <c r="AS21">
        <v>48.64</v>
      </c>
      <c r="AT21">
        <v>0</v>
      </c>
      <c r="AU21">
        <v>16.3</v>
      </c>
      <c r="AV21">
        <v>20</v>
      </c>
      <c r="AW21">
        <v>60</v>
      </c>
      <c r="AX21">
        <v>30</v>
      </c>
      <c r="AY21">
        <v>30</v>
      </c>
      <c r="AZ21">
        <v>50</v>
      </c>
      <c r="BA21">
        <v>5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6.01</v>
      </c>
      <c r="I22" s="88">
        <v>0.37</v>
      </c>
      <c r="J22" s="88">
        <v>3</v>
      </c>
      <c r="K22" s="88">
        <v>0</v>
      </c>
      <c r="L22" s="88">
        <v>10.35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2.87</v>
      </c>
      <c r="Y22">
        <v>2.56</v>
      </c>
      <c r="Z22">
        <v>0</v>
      </c>
      <c r="AA22">
        <v>0</v>
      </c>
      <c r="AB22">
        <v>0</v>
      </c>
      <c r="AC22">
        <v>0</v>
      </c>
      <c r="AD22">
        <v>4.79</v>
      </c>
      <c r="AE22">
        <v>5.56</v>
      </c>
      <c r="AF22">
        <v>0</v>
      </c>
      <c r="AG22">
        <v>0.38</v>
      </c>
      <c r="AH22">
        <v>0.28000000000000003</v>
      </c>
      <c r="AI22">
        <v>0.39</v>
      </c>
      <c r="AJ22">
        <v>0.7</v>
      </c>
      <c r="AK22">
        <v>0.37</v>
      </c>
      <c r="AL22">
        <v>0.68</v>
      </c>
      <c r="AM22">
        <v>0.43</v>
      </c>
      <c r="AN22">
        <v>0.44</v>
      </c>
      <c r="AO22">
        <v>0.28000000000000003</v>
      </c>
      <c r="AP22">
        <v>0</v>
      </c>
      <c r="AQ22">
        <v>0</v>
      </c>
      <c r="AR22">
        <v>0</v>
      </c>
      <c r="AS22">
        <v>48.64</v>
      </c>
      <c r="AT22">
        <v>0</v>
      </c>
      <c r="AU22">
        <v>16.3</v>
      </c>
      <c r="AV22">
        <v>20</v>
      </c>
      <c r="AW22">
        <v>60</v>
      </c>
      <c r="AX22">
        <v>30</v>
      </c>
      <c r="AY22">
        <v>30</v>
      </c>
      <c r="AZ22">
        <v>50</v>
      </c>
      <c r="BA22">
        <v>5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6.01</v>
      </c>
      <c r="I23" s="88">
        <v>0.37</v>
      </c>
      <c r="J23" s="88">
        <v>3</v>
      </c>
      <c r="K23" s="88">
        <v>0</v>
      </c>
      <c r="L23" s="88">
        <v>10.35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2.87</v>
      </c>
      <c r="Y23">
        <v>2.56</v>
      </c>
      <c r="Z23">
        <v>0</v>
      </c>
      <c r="AA23">
        <v>0</v>
      </c>
      <c r="AB23">
        <v>0</v>
      </c>
      <c r="AC23">
        <v>0</v>
      </c>
      <c r="AD23">
        <v>4.79</v>
      </c>
      <c r="AE23">
        <v>5.56</v>
      </c>
      <c r="AF23">
        <v>0</v>
      </c>
      <c r="AG23">
        <v>0.38</v>
      </c>
      <c r="AH23">
        <v>0.28000000000000003</v>
      </c>
      <c r="AI23">
        <v>0.39</v>
      </c>
      <c r="AJ23">
        <v>0.7</v>
      </c>
      <c r="AK23">
        <v>0.37</v>
      </c>
      <c r="AL23">
        <v>0.68</v>
      </c>
      <c r="AM23">
        <v>0.43</v>
      </c>
      <c r="AN23">
        <v>0.44</v>
      </c>
      <c r="AO23">
        <v>0.28000000000000003</v>
      </c>
      <c r="AP23">
        <v>0</v>
      </c>
      <c r="AQ23">
        <v>0</v>
      </c>
      <c r="AR23">
        <v>0</v>
      </c>
      <c r="AS23">
        <v>48.64</v>
      </c>
      <c r="AT23">
        <v>0</v>
      </c>
      <c r="AU23">
        <v>16.3</v>
      </c>
      <c r="AV23">
        <v>20</v>
      </c>
      <c r="AW23">
        <v>60</v>
      </c>
      <c r="AX23">
        <v>30</v>
      </c>
      <c r="AY23">
        <v>30</v>
      </c>
      <c r="AZ23">
        <v>50</v>
      </c>
      <c r="BA23">
        <v>5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6.01</v>
      </c>
      <c r="I24" s="88">
        <v>0.37</v>
      </c>
      <c r="J24" s="88">
        <v>3</v>
      </c>
      <c r="K24" s="88">
        <v>0</v>
      </c>
      <c r="L24" s="88">
        <v>10.35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2.87</v>
      </c>
      <c r="Y24">
        <v>2.56</v>
      </c>
      <c r="Z24">
        <v>0</v>
      </c>
      <c r="AA24">
        <v>0</v>
      </c>
      <c r="AB24">
        <v>0</v>
      </c>
      <c r="AC24">
        <v>0</v>
      </c>
      <c r="AD24">
        <v>4.79</v>
      </c>
      <c r="AE24">
        <v>5.56</v>
      </c>
      <c r="AF24">
        <v>0</v>
      </c>
      <c r="AG24">
        <v>0.38</v>
      </c>
      <c r="AH24">
        <v>0.28000000000000003</v>
      </c>
      <c r="AI24">
        <v>0.39</v>
      </c>
      <c r="AJ24">
        <v>0.7</v>
      </c>
      <c r="AK24">
        <v>0.37</v>
      </c>
      <c r="AL24">
        <v>0.68</v>
      </c>
      <c r="AM24">
        <v>0.43</v>
      </c>
      <c r="AN24">
        <v>0.44</v>
      </c>
      <c r="AO24">
        <v>0.28000000000000003</v>
      </c>
      <c r="AP24">
        <v>0</v>
      </c>
      <c r="AQ24">
        <v>0</v>
      </c>
      <c r="AR24">
        <v>0</v>
      </c>
      <c r="AS24">
        <v>48.64</v>
      </c>
      <c r="AT24">
        <v>0</v>
      </c>
      <c r="AU24">
        <v>16.3</v>
      </c>
      <c r="AV24">
        <v>20</v>
      </c>
      <c r="AW24">
        <v>60</v>
      </c>
      <c r="AX24">
        <v>30</v>
      </c>
      <c r="AY24">
        <v>30</v>
      </c>
      <c r="AZ24">
        <v>50</v>
      </c>
      <c r="BA24">
        <v>5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6.01</v>
      </c>
      <c r="I25" s="88">
        <v>0.37</v>
      </c>
      <c r="J25" s="88">
        <v>3</v>
      </c>
      <c r="K25" s="88">
        <v>0</v>
      </c>
      <c r="L25" s="88">
        <v>10.35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2.87</v>
      </c>
      <c r="Y25">
        <v>2.56</v>
      </c>
      <c r="Z25">
        <v>0</v>
      </c>
      <c r="AA25">
        <v>0</v>
      </c>
      <c r="AB25">
        <v>0</v>
      </c>
      <c r="AC25">
        <v>0</v>
      </c>
      <c r="AD25">
        <v>4.79</v>
      </c>
      <c r="AE25">
        <v>5.56</v>
      </c>
      <c r="AF25">
        <v>0</v>
      </c>
      <c r="AG25">
        <v>0.38</v>
      </c>
      <c r="AH25">
        <v>0.28000000000000003</v>
      </c>
      <c r="AI25">
        <v>0.39</v>
      </c>
      <c r="AJ25">
        <v>0.7</v>
      </c>
      <c r="AK25">
        <v>0.37</v>
      </c>
      <c r="AL25">
        <v>0.68</v>
      </c>
      <c r="AM25">
        <v>0.43</v>
      </c>
      <c r="AN25">
        <v>0.44</v>
      </c>
      <c r="AO25">
        <v>0.28000000000000003</v>
      </c>
      <c r="AP25">
        <v>0</v>
      </c>
      <c r="AQ25">
        <v>0</v>
      </c>
      <c r="AR25">
        <v>0</v>
      </c>
      <c r="AS25">
        <v>48.64</v>
      </c>
      <c r="AT25">
        <v>0</v>
      </c>
      <c r="AU25">
        <v>16.3</v>
      </c>
      <c r="AV25">
        <v>20</v>
      </c>
      <c r="AW25">
        <v>60</v>
      </c>
      <c r="AX25">
        <v>30</v>
      </c>
      <c r="AY25">
        <v>30</v>
      </c>
      <c r="AZ25">
        <v>50</v>
      </c>
      <c r="BA25">
        <v>5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6.01</v>
      </c>
      <c r="I26" s="88">
        <v>0.37</v>
      </c>
      <c r="J26" s="88">
        <v>3</v>
      </c>
      <c r="K26" s="88">
        <v>0</v>
      </c>
      <c r="L26" s="88">
        <v>10.35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2.87</v>
      </c>
      <c r="Y26">
        <v>2.56</v>
      </c>
      <c r="Z26">
        <v>0</v>
      </c>
      <c r="AA26">
        <v>0</v>
      </c>
      <c r="AB26">
        <v>0</v>
      </c>
      <c r="AC26">
        <v>0</v>
      </c>
      <c r="AD26">
        <v>4.79</v>
      </c>
      <c r="AE26">
        <v>5.56</v>
      </c>
      <c r="AF26">
        <v>0</v>
      </c>
      <c r="AG26">
        <v>0.38</v>
      </c>
      <c r="AH26">
        <v>0.28000000000000003</v>
      </c>
      <c r="AI26">
        <v>0.39</v>
      </c>
      <c r="AJ26">
        <v>0.7</v>
      </c>
      <c r="AK26">
        <v>0.37</v>
      </c>
      <c r="AL26">
        <v>0.68</v>
      </c>
      <c r="AM26">
        <v>0.43</v>
      </c>
      <c r="AN26">
        <v>0.44</v>
      </c>
      <c r="AO26">
        <v>0.28000000000000003</v>
      </c>
      <c r="AP26">
        <v>0</v>
      </c>
      <c r="AQ26">
        <v>0</v>
      </c>
      <c r="AR26">
        <v>0</v>
      </c>
      <c r="AS26">
        <v>48.64</v>
      </c>
      <c r="AT26">
        <v>0</v>
      </c>
      <c r="AU26">
        <v>16.3</v>
      </c>
      <c r="AV26">
        <v>20</v>
      </c>
      <c r="AW26">
        <v>60</v>
      </c>
      <c r="AX26">
        <v>30</v>
      </c>
      <c r="AY26">
        <v>30</v>
      </c>
      <c r="AZ26">
        <v>50</v>
      </c>
      <c r="BA26">
        <v>5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28.610000000000003</v>
      </c>
      <c r="I27" s="88">
        <v>0.37</v>
      </c>
      <c r="J27" s="88">
        <v>3.01</v>
      </c>
      <c r="K27" s="88">
        <v>0</v>
      </c>
      <c r="L27" s="88">
        <v>10.35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2.87</v>
      </c>
      <c r="Y27">
        <v>2.65</v>
      </c>
      <c r="Z27">
        <v>0</v>
      </c>
      <c r="AA27">
        <v>7.19</v>
      </c>
      <c r="AB27">
        <v>0</v>
      </c>
      <c r="AC27">
        <v>15.33</v>
      </c>
      <c r="AD27">
        <v>4.79</v>
      </c>
      <c r="AE27">
        <v>5.56</v>
      </c>
      <c r="AF27">
        <v>0</v>
      </c>
      <c r="AG27">
        <v>0.38</v>
      </c>
      <c r="AH27">
        <v>0.28000000000000003</v>
      </c>
      <c r="AI27">
        <v>0.39</v>
      </c>
      <c r="AJ27">
        <v>0.7</v>
      </c>
      <c r="AK27">
        <v>0.37</v>
      </c>
      <c r="AL27">
        <v>0.56999999999999995</v>
      </c>
      <c r="AM27">
        <v>0.51</v>
      </c>
      <c r="AN27">
        <v>0.36</v>
      </c>
      <c r="AO27">
        <v>0.39</v>
      </c>
      <c r="AP27">
        <v>0</v>
      </c>
      <c r="AQ27">
        <v>0</v>
      </c>
      <c r="AR27">
        <v>222.02</v>
      </c>
      <c r="AS27">
        <v>48.64</v>
      </c>
      <c r="AT27">
        <v>79.290000000000006</v>
      </c>
      <c r="AU27">
        <v>16.3</v>
      </c>
      <c r="AV27">
        <v>20</v>
      </c>
      <c r="AW27">
        <v>60</v>
      </c>
      <c r="AX27">
        <v>30</v>
      </c>
      <c r="AY27">
        <v>30</v>
      </c>
      <c r="AZ27">
        <v>50</v>
      </c>
      <c r="BA27">
        <v>5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28.610000000000003</v>
      </c>
      <c r="I28" s="88">
        <v>0.37</v>
      </c>
      <c r="J28" s="88">
        <v>3.01</v>
      </c>
      <c r="K28" s="88">
        <v>0</v>
      </c>
      <c r="L28" s="88">
        <v>10.35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2.87</v>
      </c>
      <c r="Y28">
        <v>2.65</v>
      </c>
      <c r="Z28">
        <v>0</v>
      </c>
      <c r="AA28">
        <v>7.19</v>
      </c>
      <c r="AB28">
        <v>0</v>
      </c>
      <c r="AC28">
        <v>15.33</v>
      </c>
      <c r="AD28">
        <v>4.79</v>
      </c>
      <c r="AE28">
        <v>5.56</v>
      </c>
      <c r="AF28">
        <v>0</v>
      </c>
      <c r="AG28">
        <v>0.38</v>
      </c>
      <c r="AH28">
        <v>0.28000000000000003</v>
      </c>
      <c r="AI28">
        <v>0.39</v>
      </c>
      <c r="AJ28">
        <v>0.7</v>
      </c>
      <c r="AK28">
        <v>0.37</v>
      </c>
      <c r="AL28">
        <v>0.56999999999999995</v>
      </c>
      <c r="AM28">
        <v>0.51</v>
      </c>
      <c r="AN28">
        <v>0.36</v>
      </c>
      <c r="AO28">
        <v>0.39</v>
      </c>
      <c r="AP28">
        <v>0</v>
      </c>
      <c r="AQ28">
        <v>0</v>
      </c>
      <c r="AR28">
        <v>222.02</v>
      </c>
      <c r="AS28">
        <v>48.64</v>
      </c>
      <c r="AT28">
        <v>79.290000000000006</v>
      </c>
      <c r="AU28">
        <v>16.3</v>
      </c>
      <c r="AV28">
        <v>20</v>
      </c>
      <c r="AW28">
        <v>60</v>
      </c>
      <c r="AX28">
        <v>30</v>
      </c>
      <c r="AY28">
        <v>30</v>
      </c>
      <c r="AZ28">
        <v>50</v>
      </c>
      <c r="BA28">
        <v>5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76.510000000000005</v>
      </c>
      <c r="I29" s="88">
        <v>0.37</v>
      </c>
      <c r="J29" s="88">
        <v>3.01</v>
      </c>
      <c r="K29" s="88">
        <v>0</v>
      </c>
      <c r="L29" s="88">
        <v>10.35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2.87</v>
      </c>
      <c r="Y29">
        <v>2.65</v>
      </c>
      <c r="Z29">
        <v>0</v>
      </c>
      <c r="AA29">
        <v>7.19</v>
      </c>
      <c r="AB29">
        <v>0</v>
      </c>
      <c r="AC29">
        <v>15.33</v>
      </c>
      <c r="AD29">
        <v>4.79</v>
      </c>
      <c r="AE29">
        <v>5.56</v>
      </c>
      <c r="AF29">
        <v>0</v>
      </c>
      <c r="AG29">
        <v>0.38</v>
      </c>
      <c r="AH29">
        <v>0.28000000000000003</v>
      </c>
      <c r="AI29">
        <v>0.39</v>
      </c>
      <c r="AJ29">
        <v>0.7</v>
      </c>
      <c r="AK29">
        <v>0.37</v>
      </c>
      <c r="AL29">
        <v>0.56999999999999995</v>
      </c>
      <c r="AM29">
        <v>0.51</v>
      </c>
      <c r="AN29">
        <v>0.36</v>
      </c>
      <c r="AO29">
        <v>0.39</v>
      </c>
      <c r="AP29">
        <v>47.9</v>
      </c>
      <c r="AQ29">
        <v>0</v>
      </c>
      <c r="AR29">
        <v>222.02</v>
      </c>
      <c r="AS29">
        <v>48.64</v>
      </c>
      <c r="AT29">
        <v>79.290000000000006</v>
      </c>
      <c r="AU29">
        <v>16.3</v>
      </c>
      <c r="AV29">
        <v>20</v>
      </c>
      <c r="AW29">
        <v>60</v>
      </c>
      <c r="AX29">
        <v>30</v>
      </c>
      <c r="AY29">
        <v>30</v>
      </c>
      <c r="AZ29">
        <v>50</v>
      </c>
      <c r="BA29">
        <v>5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164.66000000000003</v>
      </c>
      <c r="I30" s="88">
        <v>0.37</v>
      </c>
      <c r="J30" s="88">
        <v>3.01</v>
      </c>
      <c r="K30" s="88">
        <v>0</v>
      </c>
      <c r="L30" s="88">
        <v>10.45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2.87</v>
      </c>
      <c r="Y30">
        <v>2.65</v>
      </c>
      <c r="Z30">
        <v>0</v>
      </c>
      <c r="AA30">
        <v>7.19</v>
      </c>
      <c r="AB30">
        <v>0</v>
      </c>
      <c r="AC30">
        <v>15.33</v>
      </c>
      <c r="AD30">
        <v>4.79</v>
      </c>
      <c r="AE30">
        <v>5.56</v>
      </c>
      <c r="AF30">
        <v>0</v>
      </c>
      <c r="AG30">
        <v>0.38</v>
      </c>
      <c r="AH30">
        <v>0.28000000000000003</v>
      </c>
      <c r="AI30">
        <v>0.39</v>
      </c>
      <c r="AJ30">
        <v>0.7</v>
      </c>
      <c r="AK30">
        <v>0.37</v>
      </c>
      <c r="AL30">
        <v>0.56999999999999995</v>
      </c>
      <c r="AM30">
        <v>0.51</v>
      </c>
      <c r="AN30">
        <v>0.36</v>
      </c>
      <c r="AO30">
        <v>0.39</v>
      </c>
      <c r="AP30">
        <v>136.05000000000001</v>
      </c>
      <c r="AQ30">
        <v>0</v>
      </c>
      <c r="AR30">
        <v>222.02</v>
      </c>
      <c r="AS30">
        <v>48.64</v>
      </c>
      <c r="AT30">
        <v>79.290000000000006</v>
      </c>
      <c r="AU30">
        <v>16.3</v>
      </c>
      <c r="AV30">
        <v>20</v>
      </c>
      <c r="AW30">
        <v>60</v>
      </c>
      <c r="AX30">
        <v>30</v>
      </c>
      <c r="AY30">
        <v>30</v>
      </c>
      <c r="AZ30">
        <v>50</v>
      </c>
      <c r="BA30">
        <v>5</v>
      </c>
      <c r="BB30">
        <v>0.1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227.9</v>
      </c>
      <c r="I31" s="88">
        <v>0.37</v>
      </c>
      <c r="J31" s="88">
        <v>3.01</v>
      </c>
      <c r="K31" s="88">
        <v>0</v>
      </c>
      <c r="L31" s="88">
        <v>10.639999999999999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2.87</v>
      </c>
      <c r="Y31">
        <v>2.65</v>
      </c>
      <c r="Z31">
        <v>0</v>
      </c>
      <c r="AA31">
        <v>7.19</v>
      </c>
      <c r="AB31">
        <v>32.58</v>
      </c>
      <c r="AC31">
        <v>15.33</v>
      </c>
      <c r="AD31">
        <v>4.79</v>
      </c>
      <c r="AE31">
        <v>5.56</v>
      </c>
      <c r="AF31">
        <v>0</v>
      </c>
      <c r="AG31">
        <v>0.38</v>
      </c>
      <c r="AH31">
        <v>0.28000000000000003</v>
      </c>
      <c r="AI31">
        <v>0.39</v>
      </c>
      <c r="AJ31">
        <v>0.7</v>
      </c>
      <c r="AK31">
        <v>0.37</v>
      </c>
      <c r="AL31">
        <v>0.56999999999999995</v>
      </c>
      <c r="AM31">
        <v>0.51</v>
      </c>
      <c r="AN31">
        <v>0.36</v>
      </c>
      <c r="AO31">
        <v>0.39</v>
      </c>
      <c r="AP31">
        <v>166.71</v>
      </c>
      <c r="AQ31">
        <v>0</v>
      </c>
      <c r="AR31">
        <v>222.02</v>
      </c>
      <c r="AS31">
        <v>48.64</v>
      </c>
      <c r="AT31">
        <v>79.290000000000006</v>
      </c>
      <c r="AU31">
        <v>16.3</v>
      </c>
      <c r="AV31">
        <v>20</v>
      </c>
      <c r="AW31">
        <v>60</v>
      </c>
      <c r="AX31">
        <v>30</v>
      </c>
      <c r="AY31">
        <v>30</v>
      </c>
      <c r="AZ31">
        <v>50</v>
      </c>
      <c r="BA31">
        <v>5</v>
      </c>
      <c r="BB31">
        <v>0.28999999999999998</v>
      </c>
      <c r="BC31">
        <v>0</v>
      </c>
      <c r="BD31">
        <v>0</v>
      </c>
    </row>
    <row r="32" spans="1:56">
      <c r="A32" t="s">
        <v>281</v>
      </c>
      <c r="G32" t="s">
        <v>74</v>
      </c>
      <c r="H32" s="115">
        <v>285.68</v>
      </c>
      <c r="I32" s="88">
        <v>3.37</v>
      </c>
      <c r="J32" s="88">
        <v>3.01</v>
      </c>
      <c r="K32" s="88">
        <v>0</v>
      </c>
      <c r="L32" s="88">
        <v>10.94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54.61</v>
      </c>
      <c r="X32">
        <v>2.87</v>
      </c>
      <c r="Y32">
        <v>2.65</v>
      </c>
      <c r="Z32">
        <v>0</v>
      </c>
      <c r="AA32">
        <v>7.19</v>
      </c>
      <c r="AB32">
        <v>32.58</v>
      </c>
      <c r="AC32">
        <v>15.33</v>
      </c>
      <c r="AD32">
        <v>4.79</v>
      </c>
      <c r="AE32">
        <v>5.56</v>
      </c>
      <c r="AF32">
        <v>0</v>
      </c>
      <c r="AG32">
        <v>0.38</v>
      </c>
      <c r="AH32">
        <v>0.28000000000000003</v>
      </c>
      <c r="AI32">
        <v>0.39</v>
      </c>
      <c r="AJ32">
        <v>0.7</v>
      </c>
      <c r="AK32">
        <v>0.37</v>
      </c>
      <c r="AL32">
        <v>0.56999999999999995</v>
      </c>
      <c r="AM32">
        <v>0.51</v>
      </c>
      <c r="AN32">
        <v>0.36</v>
      </c>
      <c r="AO32">
        <v>0.39</v>
      </c>
      <c r="AP32">
        <v>162.88</v>
      </c>
      <c r="AQ32">
        <v>0</v>
      </c>
      <c r="AR32">
        <v>222.02</v>
      </c>
      <c r="AS32">
        <v>48.64</v>
      </c>
      <c r="AT32">
        <v>79.290000000000006</v>
      </c>
      <c r="AU32">
        <v>16.3</v>
      </c>
      <c r="AV32">
        <v>20</v>
      </c>
      <c r="AW32">
        <v>60</v>
      </c>
      <c r="AX32">
        <v>30</v>
      </c>
      <c r="AY32">
        <v>30</v>
      </c>
      <c r="AZ32">
        <v>50</v>
      </c>
      <c r="BA32">
        <v>5</v>
      </c>
      <c r="BB32">
        <v>0.59</v>
      </c>
      <c r="BC32">
        <v>7</v>
      </c>
      <c r="BD32">
        <v>3</v>
      </c>
    </row>
    <row r="33" spans="1:56">
      <c r="A33" t="s">
        <v>282</v>
      </c>
      <c r="G33" t="s">
        <v>75</v>
      </c>
      <c r="H33" s="115">
        <v>360.40999999999997</v>
      </c>
      <c r="I33" s="88">
        <v>3.37</v>
      </c>
      <c r="J33" s="88">
        <v>3.01</v>
      </c>
      <c r="K33" s="88">
        <v>0</v>
      </c>
      <c r="L33" s="88">
        <v>11.52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74.73</v>
      </c>
      <c r="X33">
        <v>2.87</v>
      </c>
      <c r="Y33">
        <v>2.65</v>
      </c>
      <c r="Z33">
        <v>0</v>
      </c>
      <c r="AA33">
        <v>7.19</v>
      </c>
      <c r="AB33">
        <v>32.58</v>
      </c>
      <c r="AC33">
        <v>15.33</v>
      </c>
      <c r="AD33">
        <v>4.79</v>
      </c>
      <c r="AE33">
        <v>5.56</v>
      </c>
      <c r="AF33">
        <v>0</v>
      </c>
      <c r="AG33">
        <v>0.38</v>
      </c>
      <c r="AH33">
        <v>0.28000000000000003</v>
      </c>
      <c r="AI33">
        <v>0.39</v>
      </c>
      <c r="AJ33">
        <v>0.7</v>
      </c>
      <c r="AK33">
        <v>0.37</v>
      </c>
      <c r="AL33">
        <v>0.56999999999999995</v>
      </c>
      <c r="AM33">
        <v>0.51</v>
      </c>
      <c r="AN33">
        <v>0.36</v>
      </c>
      <c r="AO33">
        <v>0.39</v>
      </c>
      <c r="AP33">
        <v>217.49</v>
      </c>
      <c r="AQ33">
        <v>0</v>
      </c>
      <c r="AR33">
        <v>222.02</v>
      </c>
      <c r="AS33">
        <v>48.64</v>
      </c>
      <c r="AT33">
        <v>79.290000000000006</v>
      </c>
      <c r="AU33">
        <v>16.3</v>
      </c>
      <c r="AV33">
        <v>20</v>
      </c>
      <c r="AW33">
        <v>60</v>
      </c>
      <c r="AX33">
        <v>30</v>
      </c>
      <c r="AY33">
        <v>30</v>
      </c>
      <c r="AZ33">
        <v>50</v>
      </c>
      <c r="BA33">
        <v>5</v>
      </c>
      <c r="BB33">
        <v>1.17</v>
      </c>
      <c r="BC33">
        <v>7</v>
      </c>
      <c r="BD33">
        <v>3</v>
      </c>
    </row>
    <row r="34" spans="1:56">
      <c r="A34" t="s">
        <v>283</v>
      </c>
      <c r="G34" t="s">
        <v>76</v>
      </c>
      <c r="H34" s="115">
        <v>453.34</v>
      </c>
      <c r="I34" s="88">
        <v>3.37</v>
      </c>
      <c r="J34" s="88">
        <v>3.01</v>
      </c>
      <c r="K34" s="88">
        <v>0</v>
      </c>
      <c r="L34" s="88">
        <v>12.11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74.73</v>
      </c>
      <c r="X34">
        <v>2.87</v>
      </c>
      <c r="Y34">
        <v>2.65</v>
      </c>
      <c r="Z34">
        <v>0</v>
      </c>
      <c r="AA34">
        <v>7.19</v>
      </c>
      <c r="AB34">
        <v>32.58</v>
      </c>
      <c r="AC34">
        <v>15.33</v>
      </c>
      <c r="AD34">
        <v>4.79</v>
      </c>
      <c r="AE34">
        <v>5.56</v>
      </c>
      <c r="AF34">
        <v>0</v>
      </c>
      <c r="AG34">
        <v>0.38</v>
      </c>
      <c r="AH34">
        <v>0.28000000000000003</v>
      </c>
      <c r="AI34">
        <v>0.39</v>
      </c>
      <c r="AJ34">
        <v>0.7</v>
      </c>
      <c r="AK34">
        <v>0.37</v>
      </c>
      <c r="AL34">
        <v>0.56999999999999995</v>
      </c>
      <c r="AM34">
        <v>0.51</v>
      </c>
      <c r="AN34">
        <v>0.36</v>
      </c>
      <c r="AO34">
        <v>0.39</v>
      </c>
      <c r="AP34">
        <v>310.42</v>
      </c>
      <c r="AQ34">
        <v>0</v>
      </c>
      <c r="AR34">
        <v>222.02</v>
      </c>
      <c r="AS34">
        <v>48.64</v>
      </c>
      <c r="AT34">
        <v>79.290000000000006</v>
      </c>
      <c r="AU34">
        <v>16.3</v>
      </c>
      <c r="AV34">
        <v>20</v>
      </c>
      <c r="AW34">
        <v>60</v>
      </c>
      <c r="AX34">
        <v>30</v>
      </c>
      <c r="AY34">
        <v>30</v>
      </c>
      <c r="AZ34">
        <v>50</v>
      </c>
      <c r="BA34">
        <v>5</v>
      </c>
      <c r="BB34">
        <v>1.76</v>
      </c>
      <c r="BC34">
        <v>7</v>
      </c>
      <c r="BD34">
        <v>3</v>
      </c>
    </row>
    <row r="35" spans="1:56">
      <c r="A35" t="s">
        <v>298</v>
      </c>
      <c r="G35" t="s">
        <v>77</v>
      </c>
      <c r="H35" s="115">
        <v>531.48</v>
      </c>
      <c r="I35" s="88">
        <v>4.97</v>
      </c>
      <c r="J35" s="88">
        <v>3.01</v>
      </c>
      <c r="K35" s="88">
        <v>0</v>
      </c>
      <c r="L35" s="88">
        <v>12.7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74.73</v>
      </c>
      <c r="X35">
        <v>2.87</v>
      </c>
      <c r="Y35">
        <v>2.65</v>
      </c>
      <c r="Z35">
        <v>0</v>
      </c>
      <c r="AA35">
        <v>7.19</v>
      </c>
      <c r="AB35">
        <v>32.58</v>
      </c>
      <c r="AC35">
        <v>15.33</v>
      </c>
      <c r="AD35">
        <v>4.79</v>
      </c>
      <c r="AE35">
        <v>5.56</v>
      </c>
      <c r="AF35">
        <v>0</v>
      </c>
      <c r="AG35">
        <v>0.42</v>
      </c>
      <c r="AH35">
        <v>0.26</v>
      </c>
      <c r="AI35">
        <v>0.36</v>
      </c>
      <c r="AJ35">
        <v>0.65</v>
      </c>
      <c r="AK35">
        <v>0.47</v>
      </c>
      <c r="AL35">
        <v>0.56999999999999995</v>
      </c>
      <c r="AM35">
        <v>0.51</v>
      </c>
      <c r="AN35">
        <v>0.36</v>
      </c>
      <c r="AO35">
        <v>0.35</v>
      </c>
      <c r="AP35">
        <v>385.16</v>
      </c>
      <c r="AQ35">
        <v>0</v>
      </c>
      <c r="AR35">
        <v>222.02</v>
      </c>
      <c r="AS35">
        <v>48.64</v>
      </c>
      <c r="AT35">
        <v>79.290000000000006</v>
      </c>
      <c r="AU35">
        <v>16.3</v>
      </c>
      <c r="AV35">
        <v>20</v>
      </c>
      <c r="AW35">
        <v>60</v>
      </c>
      <c r="AX35">
        <v>30</v>
      </c>
      <c r="AY35">
        <v>30</v>
      </c>
      <c r="AZ35">
        <v>50</v>
      </c>
      <c r="BA35">
        <v>5</v>
      </c>
      <c r="BB35">
        <v>2.35</v>
      </c>
      <c r="BC35">
        <v>10.5</v>
      </c>
      <c r="BD35">
        <v>4.5</v>
      </c>
    </row>
    <row r="36" spans="1:56">
      <c r="A36" t="s">
        <v>331</v>
      </c>
      <c r="G36" t="s">
        <v>78</v>
      </c>
      <c r="H36" s="115">
        <v>577.13</v>
      </c>
      <c r="I36" s="88">
        <v>6.47</v>
      </c>
      <c r="J36" s="88">
        <v>3.01</v>
      </c>
      <c r="K36" s="88">
        <v>0</v>
      </c>
      <c r="L36" s="88">
        <v>13.28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74.73</v>
      </c>
      <c r="X36">
        <v>2.87</v>
      </c>
      <c r="Y36">
        <v>2.65</v>
      </c>
      <c r="Z36">
        <v>0</v>
      </c>
      <c r="AA36">
        <v>7.19</v>
      </c>
      <c r="AB36">
        <v>32.58</v>
      </c>
      <c r="AC36">
        <v>15.33</v>
      </c>
      <c r="AD36">
        <v>4.79</v>
      </c>
      <c r="AE36">
        <v>5.56</v>
      </c>
      <c r="AF36">
        <v>0</v>
      </c>
      <c r="AG36">
        <v>0.42</v>
      </c>
      <c r="AH36">
        <v>0.26</v>
      </c>
      <c r="AI36">
        <v>0.36</v>
      </c>
      <c r="AJ36">
        <v>0.65</v>
      </c>
      <c r="AK36">
        <v>0.47</v>
      </c>
      <c r="AL36">
        <v>0.56999999999999995</v>
      </c>
      <c r="AM36">
        <v>0.51</v>
      </c>
      <c r="AN36">
        <v>0.36</v>
      </c>
      <c r="AO36">
        <v>0.35</v>
      </c>
      <c r="AP36">
        <v>427.31</v>
      </c>
      <c r="AQ36">
        <v>0</v>
      </c>
      <c r="AR36">
        <v>222.02</v>
      </c>
      <c r="AS36">
        <v>48.64</v>
      </c>
      <c r="AT36">
        <v>79.290000000000006</v>
      </c>
      <c r="AU36">
        <v>16.3</v>
      </c>
      <c r="AV36">
        <v>20</v>
      </c>
      <c r="AW36">
        <v>60</v>
      </c>
      <c r="AX36">
        <v>30</v>
      </c>
      <c r="AY36">
        <v>30</v>
      </c>
      <c r="AZ36">
        <v>50</v>
      </c>
      <c r="BA36">
        <v>5</v>
      </c>
      <c r="BB36">
        <v>2.93</v>
      </c>
      <c r="BC36">
        <v>14</v>
      </c>
      <c r="BD36">
        <v>6</v>
      </c>
    </row>
    <row r="37" spans="1:56">
      <c r="A37" t="s">
        <v>332</v>
      </c>
      <c r="G37" t="s">
        <v>79</v>
      </c>
      <c r="H37" s="115">
        <v>607.46</v>
      </c>
      <c r="I37" s="88">
        <v>7.97</v>
      </c>
      <c r="J37" s="88">
        <v>3.01</v>
      </c>
      <c r="K37" s="88">
        <v>0</v>
      </c>
      <c r="L37" s="88">
        <v>13.77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74.73</v>
      </c>
      <c r="X37">
        <v>2.87</v>
      </c>
      <c r="Y37">
        <v>2.65</v>
      </c>
      <c r="Z37">
        <v>0</v>
      </c>
      <c r="AA37">
        <v>7.19</v>
      </c>
      <c r="AB37">
        <v>32.58</v>
      </c>
      <c r="AC37">
        <v>15.33</v>
      </c>
      <c r="AD37">
        <v>4.79</v>
      </c>
      <c r="AE37">
        <v>5.56</v>
      </c>
      <c r="AF37">
        <v>0</v>
      </c>
      <c r="AG37">
        <v>0.42</v>
      </c>
      <c r="AH37">
        <v>0.26</v>
      </c>
      <c r="AI37">
        <v>0.36</v>
      </c>
      <c r="AJ37">
        <v>0.65</v>
      </c>
      <c r="AK37">
        <v>0.47</v>
      </c>
      <c r="AL37">
        <v>0.56999999999999995</v>
      </c>
      <c r="AM37">
        <v>0.51</v>
      </c>
      <c r="AN37">
        <v>0.36</v>
      </c>
      <c r="AO37">
        <v>0.35</v>
      </c>
      <c r="AP37">
        <v>454.14</v>
      </c>
      <c r="AQ37">
        <v>0</v>
      </c>
      <c r="AR37">
        <v>222.02</v>
      </c>
      <c r="AS37">
        <v>48.64</v>
      </c>
      <c r="AT37">
        <v>79.290000000000006</v>
      </c>
      <c r="AU37">
        <v>16.3</v>
      </c>
      <c r="AV37">
        <v>20</v>
      </c>
      <c r="AW37">
        <v>60</v>
      </c>
      <c r="AX37">
        <v>30</v>
      </c>
      <c r="AY37">
        <v>30</v>
      </c>
      <c r="AZ37">
        <v>50</v>
      </c>
      <c r="BA37">
        <v>5</v>
      </c>
      <c r="BB37">
        <v>3.42</v>
      </c>
      <c r="BC37">
        <v>17.5</v>
      </c>
      <c r="BD37">
        <v>7.5</v>
      </c>
    </row>
    <row r="38" spans="1:56">
      <c r="A38" t="s">
        <v>333</v>
      </c>
      <c r="G38" t="s">
        <v>80</v>
      </c>
      <c r="H38" s="115">
        <v>625.58999999999992</v>
      </c>
      <c r="I38" s="88">
        <v>9.17</v>
      </c>
      <c r="J38" s="88">
        <v>3.01</v>
      </c>
      <c r="K38" s="88">
        <v>0</v>
      </c>
      <c r="L38" s="88">
        <v>14.36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74.73</v>
      </c>
      <c r="X38">
        <v>2.87</v>
      </c>
      <c r="Y38">
        <v>2.65</v>
      </c>
      <c r="Z38">
        <v>0</v>
      </c>
      <c r="AA38">
        <v>7.19</v>
      </c>
      <c r="AB38">
        <v>32.58</v>
      </c>
      <c r="AC38">
        <v>15.33</v>
      </c>
      <c r="AD38">
        <v>4.79</v>
      </c>
      <c r="AE38">
        <v>5.56</v>
      </c>
      <c r="AF38">
        <v>0</v>
      </c>
      <c r="AG38">
        <v>0.42</v>
      </c>
      <c r="AH38">
        <v>0.26</v>
      </c>
      <c r="AI38">
        <v>0.36</v>
      </c>
      <c r="AJ38">
        <v>0.65</v>
      </c>
      <c r="AK38">
        <v>0.47</v>
      </c>
      <c r="AL38">
        <v>0.56999999999999995</v>
      </c>
      <c r="AM38">
        <v>0.51</v>
      </c>
      <c r="AN38">
        <v>0.36</v>
      </c>
      <c r="AO38">
        <v>0.35</v>
      </c>
      <c r="AP38">
        <v>469.47</v>
      </c>
      <c r="AQ38">
        <v>0</v>
      </c>
      <c r="AR38">
        <v>222.02</v>
      </c>
      <c r="AS38">
        <v>48.64</v>
      </c>
      <c r="AT38">
        <v>79.290000000000006</v>
      </c>
      <c r="AU38">
        <v>16.3</v>
      </c>
      <c r="AV38">
        <v>20</v>
      </c>
      <c r="AW38">
        <v>60</v>
      </c>
      <c r="AX38">
        <v>30</v>
      </c>
      <c r="AY38">
        <v>30</v>
      </c>
      <c r="AZ38">
        <v>50</v>
      </c>
      <c r="BA38">
        <v>5</v>
      </c>
      <c r="BB38">
        <v>4.01</v>
      </c>
      <c r="BC38">
        <v>20.3</v>
      </c>
      <c r="BD38">
        <v>8.6999999999999993</v>
      </c>
    </row>
    <row r="39" spans="1:56">
      <c r="A39" t="s">
        <v>334</v>
      </c>
      <c r="G39" t="s">
        <v>81</v>
      </c>
      <c r="H39" s="115">
        <v>698.39999999999986</v>
      </c>
      <c r="I39" s="88">
        <v>9.17</v>
      </c>
      <c r="J39" s="88">
        <v>2.92</v>
      </c>
      <c r="K39" s="88">
        <v>0</v>
      </c>
      <c r="L39" s="88">
        <v>15.05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74.73</v>
      </c>
      <c r="X39">
        <v>2.87</v>
      </c>
      <c r="Y39">
        <v>2.56</v>
      </c>
      <c r="Z39">
        <v>0</v>
      </c>
      <c r="AA39">
        <v>7.19</v>
      </c>
      <c r="AB39">
        <v>32.58</v>
      </c>
      <c r="AC39">
        <v>15.33</v>
      </c>
      <c r="AD39">
        <v>4.79</v>
      </c>
      <c r="AE39">
        <v>5.56</v>
      </c>
      <c r="AF39">
        <v>0</v>
      </c>
      <c r="AG39">
        <v>0.42</v>
      </c>
      <c r="AH39">
        <v>0.26</v>
      </c>
      <c r="AI39">
        <v>0.36</v>
      </c>
      <c r="AJ39">
        <v>0.65</v>
      </c>
      <c r="AK39">
        <v>0.47</v>
      </c>
      <c r="AL39">
        <v>0.56999999999999995</v>
      </c>
      <c r="AM39">
        <v>0.51</v>
      </c>
      <c r="AN39">
        <v>0.36</v>
      </c>
      <c r="AO39">
        <v>0.35</v>
      </c>
      <c r="AP39">
        <v>542.28</v>
      </c>
      <c r="AQ39">
        <v>0</v>
      </c>
      <c r="AR39">
        <v>222.02</v>
      </c>
      <c r="AS39">
        <v>48.64</v>
      </c>
      <c r="AT39">
        <v>79.290000000000006</v>
      </c>
      <c r="AU39">
        <v>16.3</v>
      </c>
      <c r="AV39">
        <v>20</v>
      </c>
      <c r="AW39">
        <v>60</v>
      </c>
      <c r="AX39">
        <v>30</v>
      </c>
      <c r="AY39">
        <v>30</v>
      </c>
      <c r="AZ39">
        <v>50</v>
      </c>
      <c r="BA39">
        <v>5</v>
      </c>
      <c r="BB39">
        <v>4.7</v>
      </c>
      <c r="BC39">
        <v>20.3</v>
      </c>
      <c r="BD39">
        <v>8.6999999999999993</v>
      </c>
    </row>
    <row r="40" spans="1:56">
      <c r="A40" t="s">
        <v>355</v>
      </c>
      <c r="G40" t="s">
        <v>82</v>
      </c>
      <c r="H40" s="115">
        <v>735.18000000000006</v>
      </c>
      <c r="I40" s="88">
        <v>10.97</v>
      </c>
      <c r="J40" s="88">
        <v>2.92</v>
      </c>
      <c r="K40" s="88">
        <v>0</v>
      </c>
      <c r="L40" s="88">
        <v>15.44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74.73</v>
      </c>
      <c r="X40">
        <v>2.87</v>
      </c>
      <c r="Y40">
        <v>2.56</v>
      </c>
      <c r="Z40">
        <v>0</v>
      </c>
      <c r="AA40">
        <v>7.19</v>
      </c>
      <c r="AB40">
        <v>32.58</v>
      </c>
      <c r="AC40">
        <v>15.33</v>
      </c>
      <c r="AD40">
        <v>4.79</v>
      </c>
      <c r="AE40">
        <v>5.56</v>
      </c>
      <c r="AF40">
        <v>0</v>
      </c>
      <c r="AG40">
        <v>0.42</v>
      </c>
      <c r="AH40">
        <v>0.26</v>
      </c>
      <c r="AI40">
        <v>0.36</v>
      </c>
      <c r="AJ40">
        <v>0.65</v>
      </c>
      <c r="AK40">
        <v>0.47</v>
      </c>
      <c r="AL40">
        <v>0.56999999999999995</v>
      </c>
      <c r="AM40">
        <v>0.51</v>
      </c>
      <c r="AN40">
        <v>0.36</v>
      </c>
      <c r="AO40">
        <v>0.35</v>
      </c>
      <c r="AP40">
        <v>574.86</v>
      </c>
      <c r="AQ40">
        <v>0</v>
      </c>
      <c r="AR40">
        <v>222.02</v>
      </c>
      <c r="AS40">
        <v>48.64</v>
      </c>
      <c r="AT40">
        <v>79.290000000000006</v>
      </c>
      <c r="AU40">
        <v>16.3</v>
      </c>
      <c r="AV40">
        <v>20</v>
      </c>
      <c r="AW40">
        <v>60</v>
      </c>
      <c r="AX40">
        <v>30</v>
      </c>
      <c r="AY40">
        <v>30</v>
      </c>
      <c r="AZ40">
        <v>50</v>
      </c>
      <c r="BA40">
        <v>5</v>
      </c>
      <c r="BB40">
        <v>5.09</v>
      </c>
      <c r="BC40">
        <v>24.5</v>
      </c>
      <c r="BD40">
        <v>10.5</v>
      </c>
    </row>
    <row r="41" spans="1:56">
      <c r="A41" t="s">
        <v>356</v>
      </c>
      <c r="G41" t="s">
        <v>83</v>
      </c>
      <c r="H41" s="115">
        <v>421.47</v>
      </c>
      <c r="I41" s="88">
        <v>13.67</v>
      </c>
      <c r="J41" s="88">
        <v>2.92</v>
      </c>
      <c r="K41" s="88">
        <v>0</v>
      </c>
      <c r="L41" s="88">
        <v>15.93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74.73</v>
      </c>
      <c r="X41">
        <v>2.87</v>
      </c>
      <c r="Y41">
        <v>2.56</v>
      </c>
      <c r="Z41">
        <v>0</v>
      </c>
      <c r="AA41">
        <v>7.19</v>
      </c>
      <c r="AB41">
        <v>0</v>
      </c>
      <c r="AC41">
        <v>15.33</v>
      </c>
      <c r="AD41">
        <v>4.79</v>
      </c>
      <c r="AE41">
        <v>5.56</v>
      </c>
      <c r="AF41">
        <v>0</v>
      </c>
      <c r="AG41">
        <v>0.42</v>
      </c>
      <c r="AH41">
        <v>0.26</v>
      </c>
      <c r="AI41">
        <v>0.36</v>
      </c>
      <c r="AJ41">
        <v>0.65</v>
      </c>
      <c r="AK41">
        <v>0.47</v>
      </c>
      <c r="AL41">
        <v>0.56999999999999995</v>
      </c>
      <c r="AM41">
        <v>0.51</v>
      </c>
      <c r="AN41">
        <v>0.36</v>
      </c>
      <c r="AO41">
        <v>0.35</v>
      </c>
      <c r="AP41">
        <v>287.43</v>
      </c>
      <c r="AQ41">
        <v>0</v>
      </c>
      <c r="AR41">
        <v>222.02</v>
      </c>
      <c r="AS41">
        <v>48.64</v>
      </c>
      <c r="AT41">
        <v>79.290000000000006</v>
      </c>
      <c r="AU41">
        <v>16.3</v>
      </c>
      <c r="AV41">
        <v>20</v>
      </c>
      <c r="AW41">
        <v>60</v>
      </c>
      <c r="AX41">
        <v>30</v>
      </c>
      <c r="AY41">
        <v>30</v>
      </c>
      <c r="AZ41">
        <v>50</v>
      </c>
      <c r="BA41">
        <v>5</v>
      </c>
      <c r="BB41">
        <v>5.58</v>
      </c>
      <c r="BC41">
        <v>30.8</v>
      </c>
      <c r="BD41">
        <v>13.2</v>
      </c>
    </row>
    <row r="42" spans="1:56">
      <c r="A42" t="s">
        <v>357</v>
      </c>
      <c r="G42" t="s">
        <v>84</v>
      </c>
      <c r="H42" s="115">
        <v>352.34</v>
      </c>
      <c r="I42" s="88">
        <v>16.07</v>
      </c>
      <c r="J42" s="88">
        <v>2.92</v>
      </c>
      <c r="K42" s="88">
        <v>0</v>
      </c>
      <c r="L42" s="88">
        <v>16.41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2.87</v>
      </c>
      <c r="Y42">
        <v>2.56</v>
      </c>
      <c r="Z42">
        <v>0</v>
      </c>
      <c r="AA42">
        <v>7.19</v>
      </c>
      <c r="AB42">
        <v>0</v>
      </c>
      <c r="AC42">
        <v>15.33</v>
      </c>
      <c r="AD42">
        <v>4.79</v>
      </c>
      <c r="AE42">
        <v>5.56</v>
      </c>
      <c r="AF42">
        <v>0</v>
      </c>
      <c r="AG42">
        <v>0.42</v>
      </c>
      <c r="AH42">
        <v>0.26</v>
      </c>
      <c r="AI42">
        <v>0.36</v>
      </c>
      <c r="AJ42">
        <v>0.65</v>
      </c>
      <c r="AK42">
        <v>0.47</v>
      </c>
      <c r="AL42">
        <v>0.56999999999999995</v>
      </c>
      <c r="AM42">
        <v>0.51</v>
      </c>
      <c r="AN42">
        <v>0.36</v>
      </c>
      <c r="AO42">
        <v>0.35</v>
      </c>
      <c r="AP42">
        <v>287.43</v>
      </c>
      <c r="AQ42">
        <v>0</v>
      </c>
      <c r="AR42">
        <v>222.02</v>
      </c>
      <c r="AS42">
        <v>48.64</v>
      </c>
      <c r="AT42">
        <v>79.290000000000006</v>
      </c>
      <c r="AU42">
        <v>16.3</v>
      </c>
      <c r="AV42">
        <v>20</v>
      </c>
      <c r="AW42">
        <v>60</v>
      </c>
      <c r="AX42">
        <v>30</v>
      </c>
      <c r="AY42">
        <v>30</v>
      </c>
      <c r="AZ42">
        <v>50</v>
      </c>
      <c r="BA42">
        <v>5</v>
      </c>
      <c r="BB42">
        <v>6.06</v>
      </c>
      <c r="BC42">
        <v>36.4</v>
      </c>
      <c r="BD42">
        <v>15.6</v>
      </c>
    </row>
    <row r="43" spans="1:56">
      <c r="A43" t="s">
        <v>363</v>
      </c>
      <c r="G43" t="s">
        <v>85</v>
      </c>
      <c r="H43" s="115">
        <v>260.02999999999997</v>
      </c>
      <c r="I43" s="88">
        <v>17.57</v>
      </c>
      <c r="J43" s="88">
        <v>2.92</v>
      </c>
      <c r="K43" s="88">
        <v>0</v>
      </c>
      <c r="L43" s="88">
        <v>16.809999999999999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2.87</v>
      </c>
      <c r="Y43">
        <v>2.56</v>
      </c>
      <c r="Z43">
        <v>0</v>
      </c>
      <c r="AA43">
        <v>7.19</v>
      </c>
      <c r="AB43">
        <v>0</v>
      </c>
      <c r="AC43">
        <v>15.33</v>
      </c>
      <c r="AD43">
        <v>4.79</v>
      </c>
      <c r="AE43">
        <v>5.56</v>
      </c>
      <c r="AF43">
        <v>0</v>
      </c>
      <c r="AG43">
        <v>0.42</v>
      </c>
      <c r="AH43">
        <v>0.26</v>
      </c>
      <c r="AI43">
        <v>0.36</v>
      </c>
      <c r="AJ43">
        <v>0.65</v>
      </c>
      <c r="AK43">
        <v>0.47</v>
      </c>
      <c r="AL43">
        <v>0.56999999999999995</v>
      </c>
      <c r="AM43">
        <v>0.51</v>
      </c>
      <c r="AN43">
        <v>0.36</v>
      </c>
      <c r="AO43">
        <v>0.35</v>
      </c>
      <c r="AP43">
        <v>191.62</v>
      </c>
      <c r="AQ43">
        <v>0</v>
      </c>
      <c r="AR43">
        <v>222.02</v>
      </c>
      <c r="AS43">
        <v>48.64</v>
      </c>
      <c r="AT43">
        <v>79.290000000000006</v>
      </c>
      <c r="AU43">
        <v>16.3</v>
      </c>
      <c r="AV43">
        <v>20</v>
      </c>
      <c r="AW43">
        <v>60</v>
      </c>
      <c r="AX43">
        <v>30</v>
      </c>
      <c r="AY43">
        <v>30</v>
      </c>
      <c r="AZ43">
        <v>50</v>
      </c>
      <c r="BA43">
        <v>5</v>
      </c>
      <c r="BB43">
        <v>6.46</v>
      </c>
      <c r="BC43">
        <v>39.9</v>
      </c>
      <c r="BD43">
        <v>17.100000000000001</v>
      </c>
    </row>
    <row r="44" spans="1:56">
      <c r="A44" t="s">
        <v>367</v>
      </c>
      <c r="G44" t="s">
        <v>86</v>
      </c>
      <c r="H44" s="115">
        <v>264.23</v>
      </c>
      <c r="I44" s="88">
        <v>19.369999999999997</v>
      </c>
      <c r="J44" s="88">
        <v>2.92</v>
      </c>
      <c r="K44" s="88">
        <v>0</v>
      </c>
      <c r="L44" s="88">
        <v>17.100000000000001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2.87</v>
      </c>
      <c r="Y44">
        <v>2.56</v>
      </c>
      <c r="Z44">
        <v>0</v>
      </c>
      <c r="AA44">
        <v>7.19</v>
      </c>
      <c r="AB44">
        <v>0</v>
      </c>
      <c r="AC44">
        <v>15.33</v>
      </c>
      <c r="AD44">
        <v>4.79</v>
      </c>
      <c r="AE44">
        <v>5.56</v>
      </c>
      <c r="AF44">
        <v>0</v>
      </c>
      <c r="AG44">
        <v>0.42</v>
      </c>
      <c r="AH44">
        <v>0.26</v>
      </c>
      <c r="AI44">
        <v>0.36</v>
      </c>
      <c r="AJ44">
        <v>0.65</v>
      </c>
      <c r="AK44">
        <v>0.47</v>
      </c>
      <c r="AL44">
        <v>0.56999999999999995</v>
      </c>
      <c r="AM44">
        <v>0.51</v>
      </c>
      <c r="AN44">
        <v>0.36</v>
      </c>
      <c r="AO44">
        <v>0.35</v>
      </c>
      <c r="AP44">
        <v>191.62</v>
      </c>
      <c r="AQ44">
        <v>0</v>
      </c>
      <c r="AR44">
        <v>222.02</v>
      </c>
      <c r="AS44">
        <v>48.64</v>
      </c>
      <c r="AT44">
        <v>79.290000000000006</v>
      </c>
      <c r="AU44">
        <v>16.3</v>
      </c>
      <c r="AV44">
        <v>20</v>
      </c>
      <c r="AW44">
        <v>60</v>
      </c>
      <c r="AX44">
        <v>30</v>
      </c>
      <c r="AY44">
        <v>30</v>
      </c>
      <c r="AZ44">
        <v>50</v>
      </c>
      <c r="BA44">
        <v>5</v>
      </c>
      <c r="BB44">
        <v>6.75</v>
      </c>
      <c r="BC44">
        <v>44.1</v>
      </c>
      <c r="BD44">
        <v>18.899999999999999</v>
      </c>
    </row>
    <row r="45" spans="1:56">
      <c r="A45" t="s">
        <v>390</v>
      </c>
      <c r="G45" t="s">
        <v>87</v>
      </c>
      <c r="H45" s="115">
        <v>272.63</v>
      </c>
      <c r="I45" s="88">
        <v>22.97</v>
      </c>
      <c r="J45" s="88">
        <v>2.92</v>
      </c>
      <c r="K45" s="88">
        <v>0</v>
      </c>
      <c r="L45" s="88">
        <v>17.39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2.87</v>
      </c>
      <c r="Y45">
        <v>2.56</v>
      </c>
      <c r="Z45">
        <v>0</v>
      </c>
      <c r="AA45">
        <v>7.19</v>
      </c>
      <c r="AB45">
        <v>0</v>
      </c>
      <c r="AC45">
        <v>15.33</v>
      </c>
      <c r="AD45">
        <v>4.79</v>
      </c>
      <c r="AE45">
        <v>5.56</v>
      </c>
      <c r="AF45">
        <v>0</v>
      </c>
      <c r="AG45">
        <v>0.42</v>
      </c>
      <c r="AH45">
        <v>0.26</v>
      </c>
      <c r="AI45">
        <v>0.36</v>
      </c>
      <c r="AJ45">
        <v>0.65</v>
      </c>
      <c r="AK45">
        <v>0.47</v>
      </c>
      <c r="AL45">
        <v>0.56999999999999995</v>
      </c>
      <c r="AM45">
        <v>0.51</v>
      </c>
      <c r="AN45">
        <v>0.36</v>
      </c>
      <c r="AO45">
        <v>0.35</v>
      </c>
      <c r="AP45">
        <v>191.62</v>
      </c>
      <c r="AQ45">
        <v>0</v>
      </c>
      <c r="AR45">
        <v>222.02</v>
      </c>
      <c r="AS45">
        <v>48.64</v>
      </c>
      <c r="AT45">
        <v>79.290000000000006</v>
      </c>
      <c r="AU45">
        <v>16.3</v>
      </c>
      <c r="AV45">
        <v>20</v>
      </c>
      <c r="AW45">
        <v>60</v>
      </c>
      <c r="AX45">
        <v>30</v>
      </c>
      <c r="AY45">
        <v>30</v>
      </c>
      <c r="AZ45">
        <v>50</v>
      </c>
      <c r="BA45">
        <v>5</v>
      </c>
      <c r="BB45">
        <v>7.04</v>
      </c>
      <c r="BC45">
        <v>52.5</v>
      </c>
      <c r="BD45">
        <v>22.5</v>
      </c>
    </row>
    <row r="46" spans="1:56">
      <c r="A46" t="s">
        <v>391</v>
      </c>
      <c r="G46" t="s">
        <v>88</v>
      </c>
      <c r="H46" s="115">
        <v>287.33</v>
      </c>
      <c r="I46" s="88">
        <v>29.27</v>
      </c>
      <c r="J46" s="88">
        <v>2.92</v>
      </c>
      <c r="K46" s="88">
        <v>0</v>
      </c>
      <c r="L46" s="88">
        <v>17.78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2.87</v>
      </c>
      <c r="Y46">
        <v>2.56</v>
      </c>
      <c r="Z46">
        <v>0</v>
      </c>
      <c r="AA46">
        <v>7.19</v>
      </c>
      <c r="AB46">
        <v>0</v>
      </c>
      <c r="AC46">
        <v>15.33</v>
      </c>
      <c r="AD46">
        <v>4.79</v>
      </c>
      <c r="AE46">
        <v>5.56</v>
      </c>
      <c r="AF46">
        <v>0</v>
      </c>
      <c r="AG46">
        <v>0.42</v>
      </c>
      <c r="AH46">
        <v>0.26</v>
      </c>
      <c r="AI46">
        <v>0.36</v>
      </c>
      <c r="AJ46">
        <v>0.65</v>
      </c>
      <c r="AK46">
        <v>0.47</v>
      </c>
      <c r="AL46">
        <v>0.56999999999999995</v>
      </c>
      <c r="AM46">
        <v>0.51</v>
      </c>
      <c r="AN46">
        <v>0.36</v>
      </c>
      <c r="AO46">
        <v>0.35</v>
      </c>
      <c r="AP46">
        <v>191.62</v>
      </c>
      <c r="AQ46">
        <v>0</v>
      </c>
      <c r="AR46">
        <v>222.02</v>
      </c>
      <c r="AS46">
        <v>48.64</v>
      </c>
      <c r="AT46">
        <v>79.290000000000006</v>
      </c>
      <c r="AU46">
        <v>16.3</v>
      </c>
      <c r="AV46">
        <v>20</v>
      </c>
      <c r="AW46">
        <v>60</v>
      </c>
      <c r="AX46">
        <v>30</v>
      </c>
      <c r="AY46">
        <v>30</v>
      </c>
      <c r="AZ46">
        <v>50</v>
      </c>
      <c r="BA46">
        <v>5</v>
      </c>
      <c r="BB46">
        <v>7.43</v>
      </c>
      <c r="BC46">
        <v>67.2</v>
      </c>
      <c r="BD46">
        <v>28.8</v>
      </c>
    </row>
    <row r="47" spans="1:56">
      <c r="A47" t="s">
        <v>395</v>
      </c>
      <c r="G47" t="s">
        <v>89</v>
      </c>
      <c r="H47" s="115">
        <v>318.13</v>
      </c>
      <c r="I47" s="88">
        <v>42.47</v>
      </c>
      <c r="J47" s="88">
        <v>2.92</v>
      </c>
      <c r="K47" s="88">
        <v>0</v>
      </c>
      <c r="L47" s="88">
        <v>17.98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2.87</v>
      </c>
      <c r="Y47">
        <v>2.56</v>
      </c>
      <c r="Z47">
        <v>0</v>
      </c>
      <c r="AA47">
        <v>7.19</v>
      </c>
      <c r="AB47">
        <v>0</v>
      </c>
      <c r="AC47">
        <v>15.33</v>
      </c>
      <c r="AD47">
        <v>4.79</v>
      </c>
      <c r="AE47">
        <v>5.56</v>
      </c>
      <c r="AF47">
        <v>0</v>
      </c>
      <c r="AG47">
        <v>0.42</v>
      </c>
      <c r="AH47">
        <v>0.26</v>
      </c>
      <c r="AI47">
        <v>0.36</v>
      </c>
      <c r="AJ47">
        <v>0.65</v>
      </c>
      <c r="AK47">
        <v>0.47</v>
      </c>
      <c r="AL47">
        <v>0.56999999999999995</v>
      </c>
      <c r="AM47">
        <v>0.51</v>
      </c>
      <c r="AN47">
        <v>0.36</v>
      </c>
      <c r="AO47">
        <v>0.35</v>
      </c>
      <c r="AP47">
        <v>191.62</v>
      </c>
      <c r="AQ47">
        <v>0</v>
      </c>
      <c r="AR47">
        <v>222.02</v>
      </c>
      <c r="AS47">
        <v>48.64</v>
      </c>
      <c r="AT47">
        <v>79.290000000000006</v>
      </c>
      <c r="AU47">
        <v>16.3</v>
      </c>
      <c r="AV47">
        <v>20</v>
      </c>
      <c r="AW47">
        <v>60</v>
      </c>
      <c r="AX47">
        <v>30</v>
      </c>
      <c r="AY47">
        <v>30</v>
      </c>
      <c r="AZ47">
        <v>50</v>
      </c>
      <c r="BA47">
        <v>5</v>
      </c>
      <c r="BB47">
        <v>7.63</v>
      </c>
      <c r="BC47">
        <v>98</v>
      </c>
      <c r="BD47">
        <v>42</v>
      </c>
    </row>
    <row r="48" spans="1:56">
      <c r="A48" t="s">
        <v>399</v>
      </c>
      <c r="G48" t="s">
        <v>90</v>
      </c>
      <c r="H48" s="115">
        <v>344.03</v>
      </c>
      <c r="I48" s="88">
        <v>53.57</v>
      </c>
      <c r="J48" s="88">
        <v>2.92</v>
      </c>
      <c r="K48" s="88">
        <v>0</v>
      </c>
      <c r="L48" s="88">
        <v>17.100000000000001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2.87</v>
      </c>
      <c r="Y48">
        <v>2.56</v>
      </c>
      <c r="Z48">
        <v>0</v>
      </c>
      <c r="AA48">
        <v>7.19</v>
      </c>
      <c r="AB48">
        <v>0</v>
      </c>
      <c r="AC48">
        <v>15.33</v>
      </c>
      <c r="AD48">
        <v>4.79</v>
      </c>
      <c r="AE48">
        <v>5.56</v>
      </c>
      <c r="AF48">
        <v>0</v>
      </c>
      <c r="AG48">
        <v>0.42</v>
      </c>
      <c r="AH48">
        <v>0.26</v>
      </c>
      <c r="AI48">
        <v>0.36</v>
      </c>
      <c r="AJ48">
        <v>0.65</v>
      </c>
      <c r="AK48">
        <v>0.47</v>
      </c>
      <c r="AL48">
        <v>0.56999999999999995</v>
      </c>
      <c r="AM48">
        <v>0.51</v>
      </c>
      <c r="AN48">
        <v>0.36</v>
      </c>
      <c r="AO48">
        <v>0.35</v>
      </c>
      <c r="AP48">
        <v>191.62</v>
      </c>
      <c r="AQ48">
        <v>0</v>
      </c>
      <c r="AR48">
        <v>222.02</v>
      </c>
      <c r="AS48">
        <v>48.64</v>
      </c>
      <c r="AT48">
        <v>79.290000000000006</v>
      </c>
      <c r="AU48">
        <v>16.3</v>
      </c>
      <c r="AV48">
        <v>20</v>
      </c>
      <c r="AW48">
        <v>60</v>
      </c>
      <c r="AX48">
        <v>30</v>
      </c>
      <c r="AY48">
        <v>30</v>
      </c>
      <c r="AZ48">
        <v>50</v>
      </c>
      <c r="BA48">
        <v>5</v>
      </c>
      <c r="BB48">
        <v>6.75</v>
      </c>
      <c r="BC48">
        <v>123.9</v>
      </c>
      <c r="BD48">
        <v>53.1</v>
      </c>
    </row>
    <row r="49" spans="1:56">
      <c r="A49" t="s">
        <v>400</v>
      </c>
      <c r="G49" t="s">
        <v>91</v>
      </c>
      <c r="H49" s="115">
        <v>349.63</v>
      </c>
      <c r="I49" s="88">
        <v>55.97</v>
      </c>
      <c r="J49" s="88">
        <v>2.92</v>
      </c>
      <c r="K49" s="88">
        <v>0</v>
      </c>
      <c r="L49" s="88">
        <v>18.369999999999997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2.87</v>
      </c>
      <c r="Y49">
        <v>2.56</v>
      </c>
      <c r="Z49">
        <v>0</v>
      </c>
      <c r="AA49">
        <v>7.19</v>
      </c>
      <c r="AB49">
        <v>0</v>
      </c>
      <c r="AC49">
        <v>15.33</v>
      </c>
      <c r="AD49">
        <v>4.79</v>
      </c>
      <c r="AE49">
        <v>5.56</v>
      </c>
      <c r="AF49">
        <v>0</v>
      </c>
      <c r="AG49">
        <v>0.42</v>
      </c>
      <c r="AH49">
        <v>0.26</v>
      </c>
      <c r="AI49">
        <v>0.36</v>
      </c>
      <c r="AJ49">
        <v>0.65</v>
      </c>
      <c r="AK49">
        <v>0.47</v>
      </c>
      <c r="AL49">
        <v>0.56999999999999995</v>
      </c>
      <c r="AM49">
        <v>0.51</v>
      </c>
      <c r="AN49">
        <v>0.36</v>
      </c>
      <c r="AO49">
        <v>0.35</v>
      </c>
      <c r="AP49">
        <v>191.62</v>
      </c>
      <c r="AQ49">
        <v>0</v>
      </c>
      <c r="AR49">
        <v>222.02</v>
      </c>
      <c r="AS49">
        <v>48.64</v>
      </c>
      <c r="AT49">
        <v>79.290000000000006</v>
      </c>
      <c r="AU49">
        <v>16.3</v>
      </c>
      <c r="AV49">
        <v>20</v>
      </c>
      <c r="AW49">
        <v>60</v>
      </c>
      <c r="AX49">
        <v>30</v>
      </c>
      <c r="AY49">
        <v>30</v>
      </c>
      <c r="AZ49">
        <v>50</v>
      </c>
      <c r="BA49">
        <v>5</v>
      </c>
      <c r="BB49">
        <v>8.02</v>
      </c>
      <c r="BC49">
        <v>129.5</v>
      </c>
      <c r="BD49">
        <v>55.5</v>
      </c>
    </row>
    <row r="50" spans="1:56">
      <c r="A50" t="s">
        <v>401</v>
      </c>
      <c r="G50" t="s">
        <v>92</v>
      </c>
      <c r="H50" s="115">
        <v>164.31</v>
      </c>
      <c r="I50" s="88">
        <v>58.67</v>
      </c>
      <c r="J50" s="88">
        <v>2.92</v>
      </c>
      <c r="K50" s="88">
        <v>0</v>
      </c>
      <c r="L50" s="88">
        <v>17.2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2.87</v>
      </c>
      <c r="Y50">
        <v>2.56</v>
      </c>
      <c r="Z50">
        <v>0</v>
      </c>
      <c r="AA50">
        <v>7.19</v>
      </c>
      <c r="AB50">
        <v>0</v>
      </c>
      <c r="AC50">
        <v>15.33</v>
      </c>
      <c r="AD50">
        <v>4.79</v>
      </c>
      <c r="AE50">
        <v>5.56</v>
      </c>
      <c r="AF50">
        <v>0</v>
      </c>
      <c r="AG50">
        <v>0.42</v>
      </c>
      <c r="AH50">
        <v>0.26</v>
      </c>
      <c r="AI50">
        <v>0.36</v>
      </c>
      <c r="AJ50">
        <v>0.65</v>
      </c>
      <c r="AK50">
        <v>0.47</v>
      </c>
      <c r="AL50">
        <v>0.56999999999999995</v>
      </c>
      <c r="AM50">
        <v>0.51</v>
      </c>
      <c r="AN50">
        <v>0.36</v>
      </c>
      <c r="AO50">
        <v>0.35</v>
      </c>
      <c r="AP50">
        <v>0</v>
      </c>
      <c r="AQ50">
        <v>0</v>
      </c>
      <c r="AR50">
        <v>222.02</v>
      </c>
      <c r="AS50">
        <v>48.64</v>
      </c>
      <c r="AT50">
        <v>79.290000000000006</v>
      </c>
      <c r="AU50">
        <v>16.3</v>
      </c>
      <c r="AV50">
        <v>20</v>
      </c>
      <c r="AW50">
        <v>60</v>
      </c>
      <c r="AX50">
        <v>30</v>
      </c>
      <c r="AY50">
        <v>30</v>
      </c>
      <c r="AZ50">
        <v>50</v>
      </c>
      <c r="BA50">
        <v>5</v>
      </c>
      <c r="BB50">
        <v>6.85</v>
      </c>
      <c r="BC50">
        <v>135.80000000000001</v>
      </c>
      <c r="BD50">
        <v>58.2</v>
      </c>
    </row>
    <row r="51" spans="1:56">
      <c r="A51" t="s">
        <v>403</v>
      </c>
      <c r="G51" t="s">
        <v>93</v>
      </c>
      <c r="H51" s="115">
        <v>186.34</v>
      </c>
      <c r="I51" s="88">
        <v>60.47</v>
      </c>
      <c r="J51" s="88">
        <v>2.92</v>
      </c>
      <c r="K51" s="88">
        <v>0</v>
      </c>
      <c r="L51" s="88">
        <v>16.899999999999999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2.87</v>
      </c>
      <c r="Y51">
        <v>2.56</v>
      </c>
      <c r="Z51">
        <v>17.829999999999998</v>
      </c>
      <c r="AA51">
        <v>7.19</v>
      </c>
      <c r="AB51">
        <v>0</v>
      </c>
      <c r="AC51">
        <v>15.33</v>
      </c>
      <c r="AD51">
        <v>4.79</v>
      </c>
      <c r="AE51">
        <v>5.56</v>
      </c>
      <c r="AF51">
        <v>0</v>
      </c>
      <c r="AG51">
        <v>0.42</v>
      </c>
      <c r="AH51">
        <v>0.26</v>
      </c>
      <c r="AI51">
        <v>0.36</v>
      </c>
      <c r="AJ51">
        <v>0.65</v>
      </c>
      <c r="AK51">
        <v>0.47</v>
      </c>
      <c r="AL51">
        <v>0.56999999999999995</v>
      </c>
      <c r="AM51">
        <v>0.51</v>
      </c>
      <c r="AN51">
        <v>0.36</v>
      </c>
      <c r="AO51">
        <v>0.35</v>
      </c>
      <c r="AP51">
        <v>0</v>
      </c>
      <c r="AQ51">
        <v>0</v>
      </c>
      <c r="AR51">
        <v>222.02</v>
      </c>
      <c r="AS51">
        <v>48.64</v>
      </c>
      <c r="AT51">
        <v>79.290000000000006</v>
      </c>
      <c r="AU51">
        <v>16.3</v>
      </c>
      <c r="AV51">
        <v>20</v>
      </c>
      <c r="AW51">
        <v>60</v>
      </c>
      <c r="AX51">
        <v>30</v>
      </c>
      <c r="AY51">
        <v>30</v>
      </c>
      <c r="AZ51">
        <v>50</v>
      </c>
      <c r="BA51">
        <v>5</v>
      </c>
      <c r="BB51">
        <v>6.55</v>
      </c>
      <c r="BC51">
        <v>140</v>
      </c>
      <c r="BD51">
        <v>60</v>
      </c>
    </row>
    <row r="52" spans="1:56">
      <c r="A52" t="s">
        <v>404</v>
      </c>
      <c r="G52" t="s">
        <v>94</v>
      </c>
      <c r="H52" s="115">
        <v>183.54</v>
      </c>
      <c r="I52" s="88">
        <v>59.269999999999996</v>
      </c>
      <c r="J52" s="88">
        <v>2.92</v>
      </c>
      <c r="K52" s="88">
        <v>0</v>
      </c>
      <c r="L52" s="88">
        <v>17.98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2.87</v>
      </c>
      <c r="Y52">
        <v>2.56</v>
      </c>
      <c r="Z52">
        <v>17.829999999999998</v>
      </c>
      <c r="AA52">
        <v>7.19</v>
      </c>
      <c r="AB52">
        <v>0</v>
      </c>
      <c r="AC52">
        <v>15.33</v>
      </c>
      <c r="AD52">
        <v>4.79</v>
      </c>
      <c r="AE52">
        <v>5.56</v>
      </c>
      <c r="AF52">
        <v>0</v>
      </c>
      <c r="AG52">
        <v>0.42</v>
      </c>
      <c r="AH52">
        <v>0.26</v>
      </c>
      <c r="AI52">
        <v>0.36</v>
      </c>
      <c r="AJ52">
        <v>0.65</v>
      </c>
      <c r="AK52">
        <v>0.47</v>
      </c>
      <c r="AL52">
        <v>0.56999999999999995</v>
      </c>
      <c r="AM52">
        <v>0.51</v>
      </c>
      <c r="AN52">
        <v>0.36</v>
      </c>
      <c r="AO52">
        <v>0.35</v>
      </c>
      <c r="AP52">
        <v>0</v>
      </c>
      <c r="AQ52">
        <v>0</v>
      </c>
      <c r="AR52">
        <v>222.02</v>
      </c>
      <c r="AS52">
        <v>48.64</v>
      </c>
      <c r="AT52">
        <v>79.290000000000006</v>
      </c>
      <c r="AU52">
        <v>16.3</v>
      </c>
      <c r="AV52">
        <v>20</v>
      </c>
      <c r="AW52">
        <v>60</v>
      </c>
      <c r="AX52">
        <v>30</v>
      </c>
      <c r="AY52">
        <v>30</v>
      </c>
      <c r="AZ52">
        <v>50</v>
      </c>
      <c r="BA52">
        <v>5</v>
      </c>
      <c r="BB52">
        <v>7.63</v>
      </c>
      <c r="BC52">
        <v>137.19999999999999</v>
      </c>
      <c r="BD52">
        <v>58.8</v>
      </c>
    </row>
    <row r="53" spans="1:56">
      <c r="A53" t="s">
        <v>445</v>
      </c>
      <c r="G53" t="s">
        <v>95</v>
      </c>
      <c r="H53" s="115">
        <v>183.54</v>
      </c>
      <c r="I53" s="88">
        <v>59.269999999999996</v>
      </c>
      <c r="J53" s="88">
        <v>2.92</v>
      </c>
      <c r="K53" s="88">
        <v>0</v>
      </c>
      <c r="L53" s="88">
        <v>17.689999999999998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2.87</v>
      </c>
      <c r="Y53">
        <v>2.56</v>
      </c>
      <c r="Z53">
        <v>17.829999999999998</v>
      </c>
      <c r="AA53">
        <v>7.19</v>
      </c>
      <c r="AB53">
        <v>0</v>
      </c>
      <c r="AC53">
        <v>15.33</v>
      </c>
      <c r="AD53">
        <v>4.79</v>
      </c>
      <c r="AE53">
        <v>5.56</v>
      </c>
      <c r="AF53">
        <v>0</v>
      </c>
      <c r="AG53">
        <v>0.42</v>
      </c>
      <c r="AH53">
        <v>0.26</v>
      </c>
      <c r="AI53">
        <v>0.36</v>
      </c>
      <c r="AJ53">
        <v>0.65</v>
      </c>
      <c r="AK53">
        <v>0.47</v>
      </c>
      <c r="AL53">
        <v>0.56999999999999995</v>
      </c>
      <c r="AM53">
        <v>0.51</v>
      </c>
      <c r="AN53">
        <v>0.36</v>
      </c>
      <c r="AO53">
        <v>0.35</v>
      </c>
      <c r="AP53">
        <v>0</v>
      </c>
      <c r="AQ53">
        <v>0</v>
      </c>
      <c r="AR53">
        <v>222.02</v>
      </c>
      <c r="AS53">
        <v>48.64</v>
      </c>
      <c r="AT53">
        <v>79.290000000000006</v>
      </c>
      <c r="AU53">
        <v>16.3</v>
      </c>
      <c r="AV53">
        <v>20</v>
      </c>
      <c r="AW53">
        <v>60</v>
      </c>
      <c r="AX53">
        <v>30</v>
      </c>
      <c r="AY53">
        <v>30</v>
      </c>
      <c r="AZ53">
        <v>50</v>
      </c>
      <c r="BA53">
        <v>5</v>
      </c>
      <c r="BB53">
        <v>7.34</v>
      </c>
      <c r="BC53">
        <v>137.19999999999999</v>
      </c>
      <c r="BD53">
        <v>58.8</v>
      </c>
    </row>
    <row r="54" spans="1:56">
      <c r="A54" t="s">
        <v>444</v>
      </c>
      <c r="G54" t="s">
        <v>96</v>
      </c>
      <c r="H54" s="115">
        <v>183.54</v>
      </c>
      <c r="I54" s="88">
        <v>59.269999999999996</v>
      </c>
      <c r="J54" s="88">
        <v>2.92</v>
      </c>
      <c r="K54" s="88">
        <v>0</v>
      </c>
      <c r="L54" s="88">
        <v>18.079999999999998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2.87</v>
      </c>
      <c r="Y54">
        <v>2.56</v>
      </c>
      <c r="Z54">
        <v>17.829999999999998</v>
      </c>
      <c r="AA54">
        <v>7.19</v>
      </c>
      <c r="AB54">
        <v>0</v>
      </c>
      <c r="AC54">
        <v>15.33</v>
      </c>
      <c r="AD54">
        <v>4.79</v>
      </c>
      <c r="AE54">
        <v>5.56</v>
      </c>
      <c r="AF54">
        <v>0</v>
      </c>
      <c r="AG54">
        <v>0.42</v>
      </c>
      <c r="AH54">
        <v>0.26</v>
      </c>
      <c r="AI54">
        <v>0.36</v>
      </c>
      <c r="AJ54">
        <v>0.65</v>
      </c>
      <c r="AK54">
        <v>0.47</v>
      </c>
      <c r="AL54">
        <v>0.56999999999999995</v>
      </c>
      <c r="AM54">
        <v>0.51</v>
      </c>
      <c r="AN54">
        <v>0.36</v>
      </c>
      <c r="AO54">
        <v>0.35</v>
      </c>
      <c r="AP54">
        <v>0</v>
      </c>
      <c r="AQ54">
        <v>0</v>
      </c>
      <c r="AR54">
        <v>222.02</v>
      </c>
      <c r="AS54">
        <v>48.64</v>
      </c>
      <c r="AT54">
        <v>79.290000000000006</v>
      </c>
      <c r="AU54">
        <v>16.3</v>
      </c>
      <c r="AV54">
        <v>20</v>
      </c>
      <c r="AW54">
        <v>60</v>
      </c>
      <c r="AX54">
        <v>30</v>
      </c>
      <c r="AY54">
        <v>30</v>
      </c>
      <c r="AZ54">
        <v>50</v>
      </c>
      <c r="BA54">
        <v>5</v>
      </c>
      <c r="BB54">
        <v>7.73</v>
      </c>
      <c r="BC54">
        <v>137.19999999999999</v>
      </c>
      <c r="BD54">
        <v>58.8</v>
      </c>
    </row>
    <row r="55" spans="1:56">
      <c r="A55" t="s">
        <v>446</v>
      </c>
      <c r="G55" t="s">
        <v>97</v>
      </c>
      <c r="H55" s="115">
        <v>183.54</v>
      </c>
      <c r="I55" s="88">
        <v>59.269999999999996</v>
      </c>
      <c r="J55" s="88">
        <v>3.01</v>
      </c>
      <c r="K55" s="88">
        <v>0</v>
      </c>
      <c r="L55" s="88">
        <v>16.899999999999999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2.87</v>
      </c>
      <c r="Y55">
        <v>2.65</v>
      </c>
      <c r="Z55">
        <v>17.829999999999998</v>
      </c>
      <c r="AA55">
        <v>7.19</v>
      </c>
      <c r="AB55">
        <v>0</v>
      </c>
      <c r="AC55">
        <v>15.33</v>
      </c>
      <c r="AD55">
        <v>4.79</v>
      </c>
      <c r="AE55">
        <v>5.56</v>
      </c>
      <c r="AF55">
        <v>0</v>
      </c>
      <c r="AG55">
        <v>0.42</v>
      </c>
      <c r="AH55">
        <v>0.26</v>
      </c>
      <c r="AI55">
        <v>0.36</v>
      </c>
      <c r="AJ55">
        <v>0.65</v>
      </c>
      <c r="AK55">
        <v>0.47</v>
      </c>
      <c r="AL55">
        <v>0.56999999999999995</v>
      </c>
      <c r="AM55">
        <v>0.51</v>
      </c>
      <c r="AN55">
        <v>0.36</v>
      </c>
      <c r="AO55">
        <v>0.35</v>
      </c>
      <c r="AP55">
        <v>0</v>
      </c>
      <c r="AQ55">
        <v>0</v>
      </c>
      <c r="AR55">
        <v>222.02</v>
      </c>
      <c r="AS55">
        <v>48.64</v>
      </c>
      <c r="AT55">
        <v>79.290000000000006</v>
      </c>
      <c r="AU55">
        <v>16.3</v>
      </c>
      <c r="AV55">
        <v>20</v>
      </c>
      <c r="AW55">
        <v>60</v>
      </c>
      <c r="AX55">
        <v>30</v>
      </c>
      <c r="AY55">
        <v>30</v>
      </c>
      <c r="AZ55">
        <v>50</v>
      </c>
      <c r="BA55">
        <v>5</v>
      </c>
      <c r="BB55">
        <v>6.55</v>
      </c>
      <c r="BC55">
        <v>137.19999999999999</v>
      </c>
      <c r="BD55">
        <v>58.8</v>
      </c>
    </row>
    <row r="56" spans="1:56">
      <c r="A56" t="s">
        <v>446</v>
      </c>
      <c r="G56" t="s">
        <v>98</v>
      </c>
      <c r="H56" s="115">
        <v>183.54</v>
      </c>
      <c r="I56" s="88">
        <v>59.269999999999996</v>
      </c>
      <c r="J56" s="88">
        <v>3.01</v>
      </c>
      <c r="K56" s="88">
        <v>0</v>
      </c>
      <c r="L56" s="88">
        <v>17.489999999999998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2.87</v>
      </c>
      <c r="Y56">
        <v>2.65</v>
      </c>
      <c r="Z56">
        <v>17.829999999999998</v>
      </c>
      <c r="AA56">
        <v>7.19</v>
      </c>
      <c r="AB56">
        <v>0</v>
      </c>
      <c r="AC56">
        <v>15.33</v>
      </c>
      <c r="AD56">
        <v>4.79</v>
      </c>
      <c r="AE56">
        <v>5.56</v>
      </c>
      <c r="AF56">
        <v>0</v>
      </c>
      <c r="AG56">
        <v>0.42</v>
      </c>
      <c r="AH56">
        <v>0.26</v>
      </c>
      <c r="AI56">
        <v>0.36</v>
      </c>
      <c r="AJ56">
        <v>0.65</v>
      </c>
      <c r="AK56">
        <v>0.47</v>
      </c>
      <c r="AL56">
        <v>0.56999999999999995</v>
      </c>
      <c r="AM56">
        <v>0.51</v>
      </c>
      <c r="AN56">
        <v>0.36</v>
      </c>
      <c r="AO56">
        <v>0.35</v>
      </c>
      <c r="AP56">
        <v>0</v>
      </c>
      <c r="AQ56">
        <v>0</v>
      </c>
      <c r="AR56">
        <v>222.02</v>
      </c>
      <c r="AS56">
        <v>48.64</v>
      </c>
      <c r="AT56">
        <v>79.290000000000006</v>
      </c>
      <c r="AU56">
        <v>16.3</v>
      </c>
      <c r="AV56">
        <v>20</v>
      </c>
      <c r="AW56">
        <v>60</v>
      </c>
      <c r="AX56">
        <v>30</v>
      </c>
      <c r="AY56">
        <v>30</v>
      </c>
      <c r="AZ56">
        <v>50</v>
      </c>
      <c r="BA56">
        <v>5</v>
      </c>
      <c r="BB56">
        <v>7.14</v>
      </c>
      <c r="BC56">
        <v>137.19999999999999</v>
      </c>
      <c r="BD56">
        <v>58.8</v>
      </c>
    </row>
    <row r="57" spans="1:56">
      <c r="G57" t="s">
        <v>99</v>
      </c>
      <c r="H57" s="115">
        <v>179.34</v>
      </c>
      <c r="I57" s="88">
        <v>57.47</v>
      </c>
      <c r="J57" s="88">
        <v>3.01</v>
      </c>
      <c r="K57" s="88">
        <v>0</v>
      </c>
      <c r="L57" s="88">
        <v>16.509999999999998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2.87</v>
      </c>
      <c r="Y57">
        <v>2.65</v>
      </c>
      <c r="Z57">
        <v>17.829999999999998</v>
      </c>
      <c r="AA57">
        <v>7.19</v>
      </c>
      <c r="AB57">
        <v>0</v>
      </c>
      <c r="AC57">
        <v>15.33</v>
      </c>
      <c r="AD57">
        <v>4.79</v>
      </c>
      <c r="AE57">
        <v>5.56</v>
      </c>
      <c r="AF57">
        <v>0</v>
      </c>
      <c r="AG57">
        <v>0.42</v>
      </c>
      <c r="AH57">
        <v>0.26</v>
      </c>
      <c r="AI57">
        <v>0.36</v>
      </c>
      <c r="AJ57">
        <v>0.65</v>
      </c>
      <c r="AK57">
        <v>0.47</v>
      </c>
      <c r="AL57">
        <v>0.56999999999999995</v>
      </c>
      <c r="AM57">
        <v>0.51</v>
      </c>
      <c r="AN57">
        <v>0.36</v>
      </c>
      <c r="AO57">
        <v>0.35</v>
      </c>
      <c r="AP57">
        <v>0</v>
      </c>
      <c r="AQ57">
        <v>0</v>
      </c>
      <c r="AR57">
        <v>222.02</v>
      </c>
      <c r="AS57">
        <v>48.64</v>
      </c>
      <c r="AT57">
        <v>79.290000000000006</v>
      </c>
      <c r="AU57">
        <v>16.3</v>
      </c>
      <c r="AV57">
        <v>20</v>
      </c>
      <c r="AW57">
        <v>60</v>
      </c>
      <c r="AX57">
        <v>30</v>
      </c>
      <c r="AY57">
        <v>30</v>
      </c>
      <c r="AZ57">
        <v>50</v>
      </c>
      <c r="BA57">
        <v>5</v>
      </c>
      <c r="BB57">
        <v>6.16</v>
      </c>
      <c r="BC57">
        <v>133</v>
      </c>
      <c r="BD57">
        <v>57</v>
      </c>
    </row>
    <row r="58" spans="1:56">
      <c r="G58" t="s">
        <v>100</v>
      </c>
      <c r="H58" s="115">
        <v>170.94</v>
      </c>
      <c r="I58" s="88">
        <v>53.87</v>
      </c>
      <c r="J58" s="88">
        <v>3.01</v>
      </c>
      <c r="K58" s="88">
        <v>0</v>
      </c>
      <c r="L58" s="88">
        <v>13.77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2.87</v>
      </c>
      <c r="Y58">
        <v>2.65</v>
      </c>
      <c r="Z58">
        <v>17.829999999999998</v>
      </c>
      <c r="AA58">
        <v>7.19</v>
      </c>
      <c r="AB58">
        <v>0</v>
      </c>
      <c r="AC58">
        <v>15.33</v>
      </c>
      <c r="AD58">
        <v>4.79</v>
      </c>
      <c r="AE58">
        <v>5.56</v>
      </c>
      <c r="AF58">
        <v>0</v>
      </c>
      <c r="AG58">
        <v>0.42</v>
      </c>
      <c r="AH58">
        <v>0.26</v>
      </c>
      <c r="AI58">
        <v>0.36</v>
      </c>
      <c r="AJ58">
        <v>0.65</v>
      </c>
      <c r="AK58">
        <v>0.47</v>
      </c>
      <c r="AL58">
        <v>0.56999999999999995</v>
      </c>
      <c r="AM58">
        <v>0.51</v>
      </c>
      <c r="AN58">
        <v>0.36</v>
      </c>
      <c r="AO58">
        <v>0.35</v>
      </c>
      <c r="AP58">
        <v>0</v>
      </c>
      <c r="AQ58">
        <v>0</v>
      </c>
      <c r="AR58">
        <v>222.02</v>
      </c>
      <c r="AS58">
        <v>48.64</v>
      </c>
      <c r="AT58">
        <v>79.290000000000006</v>
      </c>
      <c r="AU58">
        <v>16.3</v>
      </c>
      <c r="AV58">
        <v>20</v>
      </c>
      <c r="AW58">
        <v>60</v>
      </c>
      <c r="AX58">
        <v>30</v>
      </c>
      <c r="AY58">
        <v>30</v>
      </c>
      <c r="AZ58">
        <v>50</v>
      </c>
      <c r="BA58">
        <v>5</v>
      </c>
      <c r="BB58">
        <v>3.42</v>
      </c>
      <c r="BC58">
        <v>124.6</v>
      </c>
      <c r="BD58">
        <v>53.4</v>
      </c>
    </row>
    <row r="59" spans="1:56">
      <c r="G59" t="s">
        <v>101</v>
      </c>
      <c r="H59" s="115">
        <v>170.24</v>
      </c>
      <c r="I59" s="88">
        <v>53.57</v>
      </c>
      <c r="J59" s="88">
        <v>3.01</v>
      </c>
      <c r="K59" s="88">
        <v>0</v>
      </c>
      <c r="L59" s="88">
        <v>15.44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2.87</v>
      </c>
      <c r="Y59">
        <v>2.65</v>
      </c>
      <c r="Z59">
        <v>17.829999999999998</v>
      </c>
      <c r="AA59">
        <v>7.19</v>
      </c>
      <c r="AB59">
        <v>0</v>
      </c>
      <c r="AC59">
        <v>15.33</v>
      </c>
      <c r="AD59">
        <v>4.79</v>
      </c>
      <c r="AE59">
        <v>5.56</v>
      </c>
      <c r="AF59">
        <v>0</v>
      </c>
      <c r="AG59">
        <v>0.42</v>
      </c>
      <c r="AH59">
        <v>0.26</v>
      </c>
      <c r="AI59">
        <v>0.36</v>
      </c>
      <c r="AJ59">
        <v>0.65</v>
      </c>
      <c r="AK59">
        <v>0.47</v>
      </c>
      <c r="AL59">
        <v>0.56999999999999995</v>
      </c>
      <c r="AM59">
        <v>0.51</v>
      </c>
      <c r="AN59">
        <v>0.36</v>
      </c>
      <c r="AO59">
        <v>0.35</v>
      </c>
      <c r="AP59">
        <v>0</v>
      </c>
      <c r="AQ59">
        <v>0</v>
      </c>
      <c r="AR59">
        <v>222.02</v>
      </c>
      <c r="AS59">
        <v>48.64</v>
      </c>
      <c r="AT59">
        <v>79.290000000000006</v>
      </c>
      <c r="AU59">
        <v>16.3</v>
      </c>
      <c r="AV59">
        <v>20</v>
      </c>
      <c r="AW59">
        <v>60</v>
      </c>
      <c r="AX59">
        <v>30</v>
      </c>
      <c r="AY59">
        <v>30</v>
      </c>
      <c r="AZ59">
        <v>50</v>
      </c>
      <c r="BA59">
        <v>5</v>
      </c>
      <c r="BB59">
        <v>5.09</v>
      </c>
      <c r="BC59">
        <v>123.9</v>
      </c>
      <c r="BD59">
        <v>53.1</v>
      </c>
    </row>
    <row r="60" spans="1:56">
      <c r="G60" t="s">
        <v>102</v>
      </c>
      <c r="H60" s="115">
        <v>165.34</v>
      </c>
      <c r="I60" s="88">
        <v>51.47</v>
      </c>
      <c r="J60" s="88">
        <v>3.01</v>
      </c>
      <c r="K60" s="88">
        <v>0</v>
      </c>
      <c r="L60" s="88">
        <v>14.649999999999999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2.87</v>
      </c>
      <c r="Y60">
        <v>2.65</v>
      </c>
      <c r="Z60">
        <v>17.829999999999998</v>
      </c>
      <c r="AA60">
        <v>7.19</v>
      </c>
      <c r="AB60">
        <v>0</v>
      </c>
      <c r="AC60">
        <v>15.33</v>
      </c>
      <c r="AD60">
        <v>4.79</v>
      </c>
      <c r="AE60">
        <v>5.56</v>
      </c>
      <c r="AF60">
        <v>0</v>
      </c>
      <c r="AG60">
        <v>0.42</v>
      </c>
      <c r="AH60">
        <v>0.26</v>
      </c>
      <c r="AI60">
        <v>0.36</v>
      </c>
      <c r="AJ60">
        <v>0.65</v>
      </c>
      <c r="AK60">
        <v>0.47</v>
      </c>
      <c r="AL60">
        <v>0.56999999999999995</v>
      </c>
      <c r="AM60">
        <v>0.51</v>
      </c>
      <c r="AN60">
        <v>0.36</v>
      </c>
      <c r="AO60">
        <v>0.35</v>
      </c>
      <c r="AP60">
        <v>0</v>
      </c>
      <c r="AQ60">
        <v>0</v>
      </c>
      <c r="AR60">
        <v>222.02</v>
      </c>
      <c r="AS60">
        <v>48.64</v>
      </c>
      <c r="AT60">
        <v>79.290000000000006</v>
      </c>
      <c r="AU60">
        <v>16.3</v>
      </c>
      <c r="AV60">
        <v>20</v>
      </c>
      <c r="AW60">
        <v>60</v>
      </c>
      <c r="AX60">
        <v>30</v>
      </c>
      <c r="AY60">
        <v>30</v>
      </c>
      <c r="AZ60">
        <v>50</v>
      </c>
      <c r="BA60">
        <v>5</v>
      </c>
      <c r="BB60">
        <v>4.3</v>
      </c>
      <c r="BC60">
        <v>119</v>
      </c>
      <c r="BD60">
        <v>51</v>
      </c>
    </row>
    <row r="61" spans="1:56">
      <c r="G61" t="s">
        <v>103</v>
      </c>
      <c r="H61" s="115">
        <v>160.44</v>
      </c>
      <c r="I61" s="88">
        <v>49.37</v>
      </c>
      <c r="J61" s="88">
        <v>3.01</v>
      </c>
      <c r="K61" s="88">
        <v>0</v>
      </c>
      <c r="L61" s="88">
        <v>14.559999999999999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2.87</v>
      </c>
      <c r="Y61">
        <v>2.65</v>
      </c>
      <c r="Z61">
        <v>17.829999999999998</v>
      </c>
      <c r="AA61">
        <v>7.19</v>
      </c>
      <c r="AB61">
        <v>0</v>
      </c>
      <c r="AC61">
        <v>15.33</v>
      </c>
      <c r="AD61">
        <v>4.79</v>
      </c>
      <c r="AE61">
        <v>5.56</v>
      </c>
      <c r="AF61">
        <v>0</v>
      </c>
      <c r="AG61">
        <v>0.42</v>
      </c>
      <c r="AH61">
        <v>0.26</v>
      </c>
      <c r="AI61">
        <v>0.36</v>
      </c>
      <c r="AJ61">
        <v>0.65</v>
      </c>
      <c r="AK61">
        <v>0.47</v>
      </c>
      <c r="AL61">
        <v>0.56999999999999995</v>
      </c>
      <c r="AM61">
        <v>0.51</v>
      </c>
      <c r="AN61">
        <v>0.36</v>
      </c>
      <c r="AO61">
        <v>0.35</v>
      </c>
      <c r="AP61">
        <v>0</v>
      </c>
      <c r="AQ61">
        <v>0</v>
      </c>
      <c r="AR61">
        <v>222.02</v>
      </c>
      <c r="AS61">
        <v>48.64</v>
      </c>
      <c r="AT61">
        <v>79.290000000000006</v>
      </c>
      <c r="AU61">
        <v>16.3</v>
      </c>
      <c r="AV61">
        <v>20</v>
      </c>
      <c r="AW61">
        <v>60</v>
      </c>
      <c r="AX61">
        <v>30</v>
      </c>
      <c r="AY61">
        <v>30</v>
      </c>
      <c r="AZ61">
        <v>50</v>
      </c>
      <c r="BA61">
        <v>5</v>
      </c>
      <c r="BB61">
        <v>4.21</v>
      </c>
      <c r="BC61">
        <v>114.1</v>
      </c>
      <c r="BD61">
        <v>48.9</v>
      </c>
    </row>
    <row r="62" spans="1:56">
      <c r="G62" t="s">
        <v>104</v>
      </c>
      <c r="H62" s="115">
        <v>154.84</v>
      </c>
      <c r="I62" s="88">
        <v>46.97</v>
      </c>
      <c r="J62" s="88">
        <v>3.01</v>
      </c>
      <c r="K62" s="88">
        <v>0</v>
      </c>
      <c r="L62" s="88">
        <v>15.14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2.87</v>
      </c>
      <c r="Y62">
        <v>2.65</v>
      </c>
      <c r="Z62">
        <v>17.829999999999998</v>
      </c>
      <c r="AA62">
        <v>7.19</v>
      </c>
      <c r="AB62">
        <v>0</v>
      </c>
      <c r="AC62">
        <v>15.33</v>
      </c>
      <c r="AD62">
        <v>4.79</v>
      </c>
      <c r="AE62">
        <v>5.56</v>
      </c>
      <c r="AF62">
        <v>0</v>
      </c>
      <c r="AG62">
        <v>0.42</v>
      </c>
      <c r="AH62">
        <v>0.26</v>
      </c>
      <c r="AI62">
        <v>0.36</v>
      </c>
      <c r="AJ62">
        <v>0.65</v>
      </c>
      <c r="AK62">
        <v>0.47</v>
      </c>
      <c r="AL62">
        <v>0.56999999999999995</v>
      </c>
      <c r="AM62">
        <v>0.51</v>
      </c>
      <c r="AN62">
        <v>0.36</v>
      </c>
      <c r="AO62">
        <v>0.35</v>
      </c>
      <c r="AP62">
        <v>0</v>
      </c>
      <c r="AQ62">
        <v>0</v>
      </c>
      <c r="AR62">
        <v>222.02</v>
      </c>
      <c r="AS62">
        <v>48.64</v>
      </c>
      <c r="AT62">
        <v>79.290000000000006</v>
      </c>
      <c r="AU62">
        <v>16.3</v>
      </c>
      <c r="AV62">
        <v>20</v>
      </c>
      <c r="AW62">
        <v>60</v>
      </c>
      <c r="AX62">
        <v>30</v>
      </c>
      <c r="AY62">
        <v>30</v>
      </c>
      <c r="AZ62">
        <v>50</v>
      </c>
      <c r="BA62">
        <v>5</v>
      </c>
      <c r="BB62">
        <v>4.79</v>
      </c>
      <c r="BC62">
        <v>108.5</v>
      </c>
      <c r="BD62">
        <v>46.5</v>
      </c>
    </row>
    <row r="63" spans="1:56">
      <c r="G63" t="s">
        <v>105</v>
      </c>
      <c r="H63" s="115">
        <v>148.66999999999999</v>
      </c>
      <c r="I63" s="88">
        <v>43.67</v>
      </c>
      <c r="J63" s="88">
        <v>3.01</v>
      </c>
      <c r="K63" s="88">
        <v>0</v>
      </c>
      <c r="L63" s="88">
        <v>14.36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2.87</v>
      </c>
      <c r="Y63">
        <v>2.65</v>
      </c>
      <c r="Z63">
        <v>19.36</v>
      </c>
      <c r="AA63">
        <v>7.19</v>
      </c>
      <c r="AB63">
        <v>0</v>
      </c>
      <c r="AC63">
        <v>15.33</v>
      </c>
      <c r="AD63">
        <v>4.79</v>
      </c>
      <c r="AE63">
        <v>5.56</v>
      </c>
      <c r="AF63">
        <v>0</v>
      </c>
      <c r="AG63">
        <v>0.42</v>
      </c>
      <c r="AH63">
        <v>0.26</v>
      </c>
      <c r="AI63">
        <v>0.36</v>
      </c>
      <c r="AJ63">
        <v>0.65</v>
      </c>
      <c r="AK63">
        <v>0.47</v>
      </c>
      <c r="AL63">
        <v>0.56999999999999995</v>
      </c>
      <c r="AM63">
        <v>0.51</v>
      </c>
      <c r="AN63">
        <v>0.36</v>
      </c>
      <c r="AO63">
        <v>0.35</v>
      </c>
      <c r="AP63">
        <v>0</v>
      </c>
      <c r="AQ63">
        <v>0</v>
      </c>
      <c r="AR63">
        <v>222.02</v>
      </c>
      <c r="AS63">
        <v>48.64</v>
      </c>
      <c r="AT63">
        <v>79.290000000000006</v>
      </c>
      <c r="AU63">
        <v>16.3</v>
      </c>
      <c r="AV63">
        <v>20</v>
      </c>
      <c r="AW63">
        <v>60</v>
      </c>
      <c r="AX63">
        <v>30</v>
      </c>
      <c r="AY63">
        <v>30</v>
      </c>
      <c r="AZ63">
        <v>50</v>
      </c>
      <c r="BA63">
        <v>5</v>
      </c>
      <c r="BB63">
        <v>4.01</v>
      </c>
      <c r="BC63">
        <v>100.8</v>
      </c>
      <c r="BD63">
        <v>43.2</v>
      </c>
    </row>
    <row r="64" spans="1:56">
      <c r="G64" t="s">
        <v>106</v>
      </c>
      <c r="H64" s="115">
        <v>140.27000000000001</v>
      </c>
      <c r="I64" s="88">
        <v>40.07</v>
      </c>
      <c r="J64" s="88">
        <v>3.01</v>
      </c>
      <c r="K64" s="88">
        <v>0</v>
      </c>
      <c r="L64" s="88">
        <v>13.48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2.87</v>
      </c>
      <c r="Y64">
        <v>2.65</v>
      </c>
      <c r="Z64">
        <v>19.36</v>
      </c>
      <c r="AA64">
        <v>7.19</v>
      </c>
      <c r="AB64">
        <v>0</v>
      </c>
      <c r="AC64">
        <v>15.33</v>
      </c>
      <c r="AD64">
        <v>4.79</v>
      </c>
      <c r="AE64">
        <v>5.56</v>
      </c>
      <c r="AF64">
        <v>0</v>
      </c>
      <c r="AG64">
        <v>0.42</v>
      </c>
      <c r="AH64">
        <v>0.26</v>
      </c>
      <c r="AI64">
        <v>0.36</v>
      </c>
      <c r="AJ64">
        <v>0.65</v>
      </c>
      <c r="AK64">
        <v>0.47</v>
      </c>
      <c r="AL64">
        <v>0.56999999999999995</v>
      </c>
      <c r="AM64">
        <v>0.51</v>
      </c>
      <c r="AN64">
        <v>0.36</v>
      </c>
      <c r="AO64">
        <v>0.35</v>
      </c>
      <c r="AP64">
        <v>0</v>
      </c>
      <c r="AQ64">
        <v>0</v>
      </c>
      <c r="AR64">
        <v>222.02</v>
      </c>
      <c r="AS64">
        <v>48.64</v>
      </c>
      <c r="AT64">
        <v>79.290000000000006</v>
      </c>
      <c r="AU64">
        <v>16.3</v>
      </c>
      <c r="AV64">
        <v>20</v>
      </c>
      <c r="AW64">
        <v>60</v>
      </c>
      <c r="AX64">
        <v>30</v>
      </c>
      <c r="AY64">
        <v>30</v>
      </c>
      <c r="AZ64">
        <v>50</v>
      </c>
      <c r="BA64">
        <v>5</v>
      </c>
      <c r="BB64">
        <v>3.13</v>
      </c>
      <c r="BC64">
        <v>92.4</v>
      </c>
      <c r="BD64">
        <v>39.6</v>
      </c>
    </row>
    <row r="65" spans="7:56">
      <c r="G65" t="s">
        <v>107</v>
      </c>
      <c r="H65" s="115">
        <v>131.87</v>
      </c>
      <c r="I65" s="88">
        <v>36.47</v>
      </c>
      <c r="J65" s="88">
        <v>3.01</v>
      </c>
      <c r="K65" s="88">
        <v>0</v>
      </c>
      <c r="L65" s="88">
        <v>12.8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2.87</v>
      </c>
      <c r="Y65">
        <v>2.65</v>
      </c>
      <c r="Z65">
        <v>19.36</v>
      </c>
      <c r="AA65">
        <v>7.19</v>
      </c>
      <c r="AB65">
        <v>0</v>
      </c>
      <c r="AC65">
        <v>15.33</v>
      </c>
      <c r="AD65">
        <v>4.79</v>
      </c>
      <c r="AE65">
        <v>5.56</v>
      </c>
      <c r="AF65">
        <v>0</v>
      </c>
      <c r="AG65">
        <v>0.42</v>
      </c>
      <c r="AH65">
        <v>0.26</v>
      </c>
      <c r="AI65">
        <v>0.36</v>
      </c>
      <c r="AJ65">
        <v>0.65</v>
      </c>
      <c r="AK65">
        <v>0.47</v>
      </c>
      <c r="AL65">
        <v>0.56999999999999995</v>
      </c>
      <c r="AM65">
        <v>0.51</v>
      </c>
      <c r="AN65">
        <v>0.36</v>
      </c>
      <c r="AO65">
        <v>0.35</v>
      </c>
      <c r="AP65">
        <v>0</v>
      </c>
      <c r="AQ65">
        <v>0</v>
      </c>
      <c r="AR65">
        <v>222.02</v>
      </c>
      <c r="AS65">
        <v>48.64</v>
      </c>
      <c r="AT65">
        <v>79.290000000000006</v>
      </c>
      <c r="AU65">
        <v>16.3</v>
      </c>
      <c r="AV65">
        <v>20</v>
      </c>
      <c r="AW65">
        <v>60</v>
      </c>
      <c r="AX65">
        <v>30</v>
      </c>
      <c r="AY65">
        <v>30</v>
      </c>
      <c r="AZ65">
        <v>50</v>
      </c>
      <c r="BA65">
        <v>5</v>
      </c>
      <c r="BB65">
        <v>2.4500000000000002</v>
      </c>
      <c r="BC65">
        <v>84</v>
      </c>
      <c r="BD65">
        <v>36</v>
      </c>
    </row>
    <row r="66" spans="7:56">
      <c r="G66" t="s">
        <v>108</v>
      </c>
      <c r="H66" s="115">
        <v>121.37</v>
      </c>
      <c r="I66" s="88">
        <v>31.97</v>
      </c>
      <c r="J66" s="88">
        <v>3.01</v>
      </c>
      <c r="K66" s="88">
        <v>0</v>
      </c>
      <c r="L66" s="88">
        <v>12.99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2.87</v>
      </c>
      <c r="Y66">
        <v>2.65</v>
      </c>
      <c r="Z66">
        <v>19.36</v>
      </c>
      <c r="AA66">
        <v>7.19</v>
      </c>
      <c r="AB66">
        <v>0</v>
      </c>
      <c r="AC66">
        <v>15.33</v>
      </c>
      <c r="AD66">
        <v>4.79</v>
      </c>
      <c r="AE66">
        <v>5.56</v>
      </c>
      <c r="AF66">
        <v>0</v>
      </c>
      <c r="AG66">
        <v>0.42</v>
      </c>
      <c r="AH66">
        <v>0.26</v>
      </c>
      <c r="AI66">
        <v>0.36</v>
      </c>
      <c r="AJ66">
        <v>0.65</v>
      </c>
      <c r="AK66">
        <v>0.47</v>
      </c>
      <c r="AL66">
        <v>0.56999999999999995</v>
      </c>
      <c r="AM66">
        <v>0.51</v>
      </c>
      <c r="AN66">
        <v>0.36</v>
      </c>
      <c r="AO66">
        <v>0.35</v>
      </c>
      <c r="AP66">
        <v>0</v>
      </c>
      <c r="AQ66">
        <v>0</v>
      </c>
      <c r="AR66">
        <v>222.02</v>
      </c>
      <c r="AS66">
        <v>48.64</v>
      </c>
      <c r="AT66">
        <v>79.290000000000006</v>
      </c>
      <c r="AU66">
        <v>16.3</v>
      </c>
      <c r="AV66">
        <v>20</v>
      </c>
      <c r="AW66">
        <v>60</v>
      </c>
      <c r="AX66">
        <v>30</v>
      </c>
      <c r="AY66">
        <v>30</v>
      </c>
      <c r="AZ66">
        <v>50</v>
      </c>
      <c r="BA66">
        <v>5</v>
      </c>
      <c r="BB66">
        <v>2.64</v>
      </c>
      <c r="BC66">
        <v>73.5</v>
      </c>
      <c r="BD66">
        <v>31.5</v>
      </c>
    </row>
    <row r="67" spans="7:56">
      <c r="G67" t="s">
        <v>109</v>
      </c>
      <c r="H67" s="115">
        <v>114.37</v>
      </c>
      <c r="I67" s="88">
        <v>28.97</v>
      </c>
      <c r="J67" s="88">
        <v>3.01</v>
      </c>
      <c r="K67" s="88">
        <v>0</v>
      </c>
      <c r="L67" s="88">
        <v>12.89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2.87</v>
      </c>
      <c r="Y67">
        <v>2.65</v>
      </c>
      <c r="Z67">
        <v>19.36</v>
      </c>
      <c r="AA67">
        <v>7.19</v>
      </c>
      <c r="AB67">
        <v>0</v>
      </c>
      <c r="AC67">
        <v>15.33</v>
      </c>
      <c r="AD67">
        <v>4.79</v>
      </c>
      <c r="AE67">
        <v>5.56</v>
      </c>
      <c r="AF67">
        <v>0</v>
      </c>
      <c r="AG67">
        <v>0.42</v>
      </c>
      <c r="AH67">
        <v>0.26</v>
      </c>
      <c r="AI67">
        <v>0.36</v>
      </c>
      <c r="AJ67">
        <v>0.65</v>
      </c>
      <c r="AK67">
        <v>0.47</v>
      </c>
      <c r="AL67">
        <v>0.56999999999999995</v>
      </c>
      <c r="AM67">
        <v>0.51</v>
      </c>
      <c r="AN67">
        <v>0.36</v>
      </c>
      <c r="AO67">
        <v>0.35</v>
      </c>
      <c r="AP67">
        <v>0</v>
      </c>
      <c r="AQ67">
        <v>0</v>
      </c>
      <c r="AR67">
        <v>222.02</v>
      </c>
      <c r="AS67">
        <v>48.64</v>
      </c>
      <c r="AT67">
        <v>79.290000000000006</v>
      </c>
      <c r="AU67">
        <v>16.3</v>
      </c>
      <c r="AV67">
        <v>20</v>
      </c>
      <c r="AW67">
        <v>60</v>
      </c>
      <c r="AX67">
        <v>30</v>
      </c>
      <c r="AY67">
        <v>30</v>
      </c>
      <c r="AZ67">
        <v>50</v>
      </c>
      <c r="BA67">
        <v>5</v>
      </c>
      <c r="BB67">
        <v>2.54</v>
      </c>
      <c r="BC67">
        <v>66.5</v>
      </c>
      <c r="BD67">
        <v>28.5</v>
      </c>
    </row>
    <row r="68" spans="7:56">
      <c r="G68" t="s">
        <v>110</v>
      </c>
      <c r="H68" s="115">
        <v>101.07</v>
      </c>
      <c r="I68" s="88">
        <v>23.27</v>
      </c>
      <c r="J68" s="88">
        <v>3.01</v>
      </c>
      <c r="K68" s="88">
        <v>0</v>
      </c>
      <c r="L68" s="88">
        <v>12.209999999999999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2.87</v>
      </c>
      <c r="Y68">
        <v>2.65</v>
      </c>
      <c r="Z68">
        <v>19.36</v>
      </c>
      <c r="AA68">
        <v>7.19</v>
      </c>
      <c r="AB68">
        <v>0</v>
      </c>
      <c r="AC68">
        <v>15.33</v>
      </c>
      <c r="AD68">
        <v>4.79</v>
      </c>
      <c r="AE68">
        <v>5.56</v>
      </c>
      <c r="AF68">
        <v>0</v>
      </c>
      <c r="AG68">
        <v>0.42</v>
      </c>
      <c r="AH68">
        <v>0.26</v>
      </c>
      <c r="AI68">
        <v>0.36</v>
      </c>
      <c r="AJ68">
        <v>0.65</v>
      </c>
      <c r="AK68">
        <v>0.47</v>
      </c>
      <c r="AL68">
        <v>0.56999999999999995</v>
      </c>
      <c r="AM68">
        <v>0.51</v>
      </c>
      <c r="AN68">
        <v>0.36</v>
      </c>
      <c r="AO68">
        <v>0.35</v>
      </c>
      <c r="AP68">
        <v>0</v>
      </c>
      <c r="AQ68">
        <v>0</v>
      </c>
      <c r="AR68">
        <v>222.02</v>
      </c>
      <c r="AS68">
        <v>48.64</v>
      </c>
      <c r="AT68">
        <v>79.290000000000006</v>
      </c>
      <c r="AU68">
        <v>16.3</v>
      </c>
      <c r="AV68">
        <v>20</v>
      </c>
      <c r="AW68">
        <v>60</v>
      </c>
      <c r="AX68">
        <v>30</v>
      </c>
      <c r="AY68">
        <v>30</v>
      </c>
      <c r="AZ68">
        <v>50</v>
      </c>
      <c r="BA68">
        <v>5</v>
      </c>
      <c r="BB68">
        <v>1.86</v>
      </c>
      <c r="BC68">
        <v>53.2</v>
      </c>
      <c r="BD68">
        <v>22.8</v>
      </c>
    </row>
    <row r="69" spans="7:56">
      <c r="G69" t="s">
        <v>111</v>
      </c>
      <c r="H69" s="115">
        <v>122.45</v>
      </c>
      <c r="I69" s="88">
        <v>18.47</v>
      </c>
      <c r="J69" s="88">
        <v>3.01</v>
      </c>
      <c r="K69" s="88">
        <v>0</v>
      </c>
      <c r="L69" s="88">
        <v>11.82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2.87</v>
      </c>
      <c r="Y69">
        <v>2.65</v>
      </c>
      <c r="Z69">
        <v>19.36</v>
      </c>
      <c r="AA69">
        <v>7.19</v>
      </c>
      <c r="AB69">
        <v>32.58</v>
      </c>
      <c r="AC69">
        <v>15.33</v>
      </c>
      <c r="AD69">
        <v>4.79</v>
      </c>
      <c r="AE69">
        <v>5.56</v>
      </c>
      <c r="AF69">
        <v>0</v>
      </c>
      <c r="AG69">
        <v>0.42</v>
      </c>
      <c r="AH69">
        <v>0.26</v>
      </c>
      <c r="AI69">
        <v>0.36</v>
      </c>
      <c r="AJ69">
        <v>0.65</v>
      </c>
      <c r="AK69">
        <v>0.47</v>
      </c>
      <c r="AL69">
        <v>0.56999999999999995</v>
      </c>
      <c r="AM69">
        <v>0.51</v>
      </c>
      <c r="AN69">
        <v>0.36</v>
      </c>
      <c r="AO69">
        <v>0.35</v>
      </c>
      <c r="AP69">
        <v>0</v>
      </c>
      <c r="AQ69">
        <v>0</v>
      </c>
      <c r="AR69">
        <v>222.02</v>
      </c>
      <c r="AS69">
        <v>48.64</v>
      </c>
      <c r="AT69">
        <v>79.290000000000006</v>
      </c>
      <c r="AU69">
        <v>16.3</v>
      </c>
      <c r="AV69">
        <v>20</v>
      </c>
      <c r="AW69">
        <v>60</v>
      </c>
      <c r="AX69">
        <v>30</v>
      </c>
      <c r="AY69">
        <v>30</v>
      </c>
      <c r="AZ69">
        <v>50</v>
      </c>
      <c r="BA69">
        <v>5</v>
      </c>
      <c r="BB69">
        <v>1.47</v>
      </c>
      <c r="BC69">
        <v>42</v>
      </c>
      <c r="BD69">
        <v>18</v>
      </c>
    </row>
    <row r="70" spans="7:56">
      <c r="G70" t="s">
        <v>112</v>
      </c>
      <c r="H70" s="115">
        <v>166.55999999999997</v>
      </c>
      <c r="I70" s="88">
        <v>13.97</v>
      </c>
      <c r="J70" s="88">
        <v>3.01</v>
      </c>
      <c r="K70" s="88">
        <v>0</v>
      </c>
      <c r="L70" s="88">
        <v>11.33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54.61</v>
      </c>
      <c r="X70">
        <v>2.87</v>
      </c>
      <c r="Y70">
        <v>2.65</v>
      </c>
      <c r="Z70">
        <v>19.36</v>
      </c>
      <c r="AA70">
        <v>7.19</v>
      </c>
      <c r="AB70">
        <v>32.58</v>
      </c>
      <c r="AC70">
        <v>15.33</v>
      </c>
      <c r="AD70">
        <v>4.79</v>
      </c>
      <c r="AE70">
        <v>5.56</v>
      </c>
      <c r="AF70">
        <v>0</v>
      </c>
      <c r="AG70">
        <v>0.42</v>
      </c>
      <c r="AH70">
        <v>0.26</v>
      </c>
      <c r="AI70">
        <v>0.36</v>
      </c>
      <c r="AJ70">
        <v>0.65</v>
      </c>
      <c r="AK70">
        <v>0.47</v>
      </c>
      <c r="AL70">
        <v>0.56999999999999995</v>
      </c>
      <c r="AM70">
        <v>0.51</v>
      </c>
      <c r="AN70">
        <v>0.36</v>
      </c>
      <c r="AO70">
        <v>0.35</v>
      </c>
      <c r="AP70">
        <v>0</v>
      </c>
      <c r="AQ70">
        <v>0</v>
      </c>
      <c r="AR70">
        <v>222.02</v>
      </c>
      <c r="AS70">
        <v>48.64</v>
      </c>
      <c r="AT70">
        <v>79.290000000000006</v>
      </c>
      <c r="AU70">
        <v>16.3</v>
      </c>
      <c r="AV70">
        <v>20</v>
      </c>
      <c r="AW70">
        <v>60</v>
      </c>
      <c r="AX70">
        <v>30</v>
      </c>
      <c r="AY70">
        <v>30</v>
      </c>
      <c r="AZ70">
        <v>50</v>
      </c>
      <c r="BA70">
        <v>5</v>
      </c>
      <c r="BB70">
        <v>0.98</v>
      </c>
      <c r="BC70">
        <v>31.5</v>
      </c>
      <c r="BD70">
        <v>13.5</v>
      </c>
    </row>
    <row r="71" spans="7:56">
      <c r="G71" t="s">
        <v>113</v>
      </c>
      <c r="H71" s="115">
        <v>357.89</v>
      </c>
      <c r="I71" s="88">
        <v>10.97</v>
      </c>
      <c r="J71" s="88">
        <v>2.92</v>
      </c>
      <c r="K71" s="88">
        <v>0</v>
      </c>
      <c r="L71" s="88">
        <v>10.94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74.73</v>
      </c>
      <c r="X71">
        <v>2.87</v>
      </c>
      <c r="Y71">
        <v>2.56</v>
      </c>
      <c r="Z71">
        <v>19.36</v>
      </c>
      <c r="AA71">
        <v>7.19</v>
      </c>
      <c r="AB71">
        <v>32.58</v>
      </c>
      <c r="AC71">
        <v>15.33</v>
      </c>
      <c r="AD71">
        <v>4.79</v>
      </c>
      <c r="AE71">
        <v>5.56</v>
      </c>
      <c r="AF71">
        <v>0</v>
      </c>
      <c r="AG71">
        <v>0.42</v>
      </c>
      <c r="AH71">
        <v>0.26</v>
      </c>
      <c r="AI71">
        <v>0.36</v>
      </c>
      <c r="AJ71">
        <v>0.65</v>
      </c>
      <c r="AK71">
        <v>0.47</v>
      </c>
      <c r="AL71">
        <v>0.56999999999999995</v>
      </c>
      <c r="AM71">
        <v>0.51</v>
      </c>
      <c r="AN71">
        <v>0.36</v>
      </c>
      <c r="AO71">
        <v>0.35</v>
      </c>
      <c r="AP71">
        <v>178.21</v>
      </c>
      <c r="AQ71">
        <v>0</v>
      </c>
      <c r="AR71">
        <v>222.02</v>
      </c>
      <c r="AS71">
        <v>48.64</v>
      </c>
      <c r="AT71">
        <v>79.290000000000006</v>
      </c>
      <c r="AU71">
        <v>16.3</v>
      </c>
      <c r="AV71">
        <v>20</v>
      </c>
      <c r="AW71">
        <v>60</v>
      </c>
      <c r="AX71">
        <v>30</v>
      </c>
      <c r="AY71">
        <v>30</v>
      </c>
      <c r="AZ71">
        <v>50</v>
      </c>
      <c r="BA71">
        <v>5</v>
      </c>
      <c r="BB71">
        <v>0.59</v>
      </c>
      <c r="BC71">
        <v>24.5</v>
      </c>
      <c r="BD71">
        <v>10.5</v>
      </c>
    </row>
    <row r="72" spans="7:56">
      <c r="G72" t="s">
        <v>114</v>
      </c>
      <c r="H72" s="115">
        <v>413.5</v>
      </c>
      <c r="I72" s="88">
        <v>6.47</v>
      </c>
      <c r="J72" s="88">
        <v>2.92</v>
      </c>
      <c r="K72" s="88">
        <v>0</v>
      </c>
      <c r="L72" s="88">
        <v>10.639999999999999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74.73</v>
      </c>
      <c r="X72">
        <v>2.87</v>
      </c>
      <c r="Y72">
        <v>2.56</v>
      </c>
      <c r="Z72">
        <v>19.36</v>
      </c>
      <c r="AA72">
        <v>7.19</v>
      </c>
      <c r="AB72">
        <v>32.58</v>
      </c>
      <c r="AC72">
        <v>15.33</v>
      </c>
      <c r="AD72">
        <v>4.79</v>
      </c>
      <c r="AE72">
        <v>5.56</v>
      </c>
      <c r="AF72">
        <v>0</v>
      </c>
      <c r="AG72">
        <v>0.42</v>
      </c>
      <c r="AH72">
        <v>0.26</v>
      </c>
      <c r="AI72">
        <v>0.36</v>
      </c>
      <c r="AJ72">
        <v>0.65</v>
      </c>
      <c r="AK72">
        <v>0.47</v>
      </c>
      <c r="AL72">
        <v>0.56999999999999995</v>
      </c>
      <c r="AM72">
        <v>0.51</v>
      </c>
      <c r="AN72">
        <v>0.36</v>
      </c>
      <c r="AO72">
        <v>0.35</v>
      </c>
      <c r="AP72">
        <v>244.32</v>
      </c>
      <c r="AQ72">
        <v>0</v>
      </c>
      <c r="AR72">
        <v>222.02</v>
      </c>
      <c r="AS72">
        <v>48.64</v>
      </c>
      <c r="AT72">
        <v>79.290000000000006</v>
      </c>
      <c r="AU72">
        <v>16.3</v>
      </c>
      <c r="AV72">
        <v>20</v>
      </c>
      <c r="AW72">
        <v>60</v>
      </c>
      <c r="AX72">
        <v>30</v>
      </c>
      <c r="AY72">
        <v>30</v>
      </c>
      <c r="AZ72">
        <v>50</v>
      </c>
      <c r="BA72">
        <v>5</v>
      </c>
      <c r="BB72">
        <v>0.28999999999999998</v>
      </c>
      <c r="BC72">
        <v>14</v>
      </c>
      <c r="BD72">
        <v>6</v>
      </c>
    </row>
    <row r="73" spans="7:56">
      <c r="G73" t="s">
        <v>115</v>
      </c>
      <c r="H73" s="115">
        <v>486.61</v>
      </c>
      <c r="I73" s="88">
        <v>1.67</v>
      </c>
      <c r="J73" s="88">
        <v>2.92</v>
      </c>
      <c r="K73" s="88">
        <v>0</v>
      </c>
      <c r="L73" s="88">
        <v>10.35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74.73</v>
      </c>
      <c r="X73">
        <v>2.87</v>
      </c>
      <c r="Y73">
        <v>2.56</v>
      </c>
      <c r="Z73">
        <v>19.36</v>
      </c>
      <c r="AA73">
        <v>7.19</v>
      </c>
      <c r="AB73">
        <v>32.58</v>
      </c>
      <c r="AC73">
        <v>15.33</v>
      </c>
      <c r="AD73">
        <v>4.79</v>
      </c>
      <c r="AE73">
        <v>5.56</v>
      </c>
      <c r="AF73">
        <v>0</v>
      </c>
      <c r="AG73">
        <v>0.42</v>
      </c>
      <c r="AH73">
        <v>0.26</v>
      </c>
      <c r="AI73">
        <v>0.36</v>
      </c>
      <c r="AJ73">
        <v>0.65</v>
      </c>
      <c r="AK73">
        <v>0.47</v>
      </c>
      <c r="AL73">
        <v>0.56999999999999995</v>
      </c>
      <c r="AM73">
        <v>0.51</v>
      </c>
      <c r="AN73">
        <v>0.36</v>
      </c>
      <c r="AO73">
        <v>0.35</v>
      </c>
      <c r="AP73">
        <v>328.63</v>
      </c>
      <c r="AQ73">
        <v>0</v>
      </c>
      <c r="AR73">
        <v>222.02</v>
      </c>
      <c r="AS73">
        <v>48.64</v>
      </c>
      <c r="AT73">
        <v>79.290000000000006</v>
      </c>
      <c r="AU73">
        <v>16.3</v>
      </c>
      <c r="AV73">
        <v>20</v>
      </c>
      <c r="AW73">
        <v>60</v>
      </c>
      <c r="AX73">
        <v>30</v>
      </c>
      <c r="AY73">
        <v>30</v>
      </c>
      <c r="AZ73">
        <v>50</v>
      </c>
      <c r="BA73">
        <v>5</v>
      </c>
      <c r="BB73">
        <v>0</v>
      </c>
      <c r="BC73">
        <v>2.8</v>
      </c>
      <c r="BD73">
        <v>1.2</v>
      </c>
    </row>
    <row r="74" spans="7:56">
      <c r="G74" t="s">
        <v>116</v>
      </c>
      <c r="H74" s="115">
        <v>516.83000000000004</v>
      </c>
      <c r="I74" s="88">
        <v>1.0699999999999998</v>
      </c>
      <c r="J74" s="88">
        <v>2.92</v>
      </c>
      <c r="K74" s="88">
        <v>0</v>
      </c>
      <c r="L74" s="88">
        <v>10.35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74.73</v>
      </c>
      <c r="X74">
        <v>2.87</v>
      </c>
      <c r="Y74">
        <v>2.56</v>
      </c>
      <c r="Z74">
        <v>19.36</v>
      </c>
      <c r="AA74">
        <v>7.19</v>
      </c>
      <c r="AB74">
        <v>32.58</v>
      </c>
      <c r="AC74">
        <v>15.33</v>
      </c>
      <c r="AD74">
        <v>4.79</v>
      </c>
      <c r="AE74">
        <v>5.56</v>
      </c>
      <c r="AF74">
        <v>0</v>
      </c>
      <c r="AG74">
        <v>0.42</v>
      </c>
      <c r="AH74">
        <v>0.26</v>
      </c>
      <c r="AI74">
        <v>0.36</v>
      </c>
      <c r="AJ74">
        <v>0.65</v>
      </c>
      <c r="AK74">
        <v>0.47</v>
      </c>
      <c r="AL74">
        <v>0.56999999999999995</v>
      </c>
      <c r="AM74">
        <v>0.51</v>
      </c>
      <c r="AN74">
        <v>0.36</v>
      </c>
      <c r="AO74">
        <v>0.35</v>
      </c>
      <c r="AP74">
        <v>360.25</v>
      </c>
      <c r="AQ74">
        <v>0</v>
      </c>
      <c r="AR74">
        <v>222.02</v>
      </c>
      <c r="AS74">
        <v>48.64</v>
      </c>
      <c r="AT74">
        <v>79.290000000000006</v>
      </c>
      <c r="AU74">
        <v>16.3</v>
      </c>
      <c r="AV74">
        <v>20</v>
      </c>
      <c r="AW74">
        <v>60</v>
      </c>
      <c r="AX74">
        <v>30</v>
      </c>
      <c r="AY74">
        <v>30</v>
      </c>
      <c r="AZ74">
        <v>50</v>
      </c>
      <c r="BA74">
        <v>5</v>
      </c>
      <c r="BB74">
        <v>0</v>
      </c>
      <c r="BC74">
        <v>1.4</v>
      </c>
      <c r="BD74">
        <v>0.6</v>
      </c>
    </row>
    <row r="75" spans="7:56">
      <c r="G75" t="s">
        <v>117</v>
      </c>
      <c r="H75" s="115">
        <v>371.46000000000004</v>
      </c>
      <c r="I75" s="88">
        <v>0.55000000000000004</v>
      </c>
      <c r="J75" s="88">
        <v>2.98</v>
      </c>
      <c r="K75" s="88">
        <v>0</v>
      </c>
      <c r="L75" s="88">
        <v>12.27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74.73</v>
      </c>
      <c r="X75">
        <v>2.87</v>
      </c>
      <c r="Y75">
        <v>2.56</v>
      </c>
      <c r="Z75">
        <v>22.42</v>
      </c>
      <c r="AA75">
        <v>7.19</v>
      </c>
      <c r="AB75">
        <v>32.58</v>
      </c>
      <c r="AC75">
        <v>15.33</v>
      </c>
      <c r="AD75">
        <v>6.71</v>
      </c>
      <c r="AE75">
        <v>5.56</v>
      </c>
      <c r="AF75">
        <v>0</v>
      </c>
      <c r="AG75">
        <v>0.5</v>
      </c>
      <c r="AH75">
        <v>0.31</v>
      </c>
      <c r="AI75">
        <v>0.42</v>
      </c>
      <c r="AJ75">
        <v>0.76</v>
      </c>
      <c r="AK75">
        <v>0.55000000000000004</v>
      </c>
      <c r="AL75">
        <v>0.66</v>
      </c>
      <c r="AM75">
        <v>0.57999999999999996</v>
      </c>
      <c r="AN75">
        <v>0.42</v>
      </c>
      <c r="AO75">
        <v>0.41</v>
      </c>
      <c r="AP75">
        <v>212.7</v>
      </c>
      <c r="AQ75">
        <v>53.34</v>
      </c>
      <c r="AR75">
        <v>0</v>
      </c>
      <c r="AS75">
        <v>48.64</v>
      </c>
      <c r="AT75">
        <v>0</v>
      </c>
      <c r="AU75">
        <v>16.3</v>
      </c>
      <c r="AV75">
        <v>20</v>
      </c>
      <c r="AW75">
        <v>60</v>
      </c>
      <c r="AX75">
        <v>30</v>
      </c>
      <c r="AY75">
        <v>30</v>
      </c>
      <c r="AZ75">
        <v>50</v>
      </c>
      <c r="BA75">
        <v>5</v>
      </c>
      <c r="BB75">
        <v>0</v>
      </c>
      <c r="BC75">
        <v>0</v>
      </c>
      <c r="BD75">
        <v>0</v>
      </c>
    </row>
    <row r="76" spans="7:56">
      <c r="G76" t="s">
        <v>118</v>
      </c>
      <c r="H76" s="115">
        <v>389.66</v>
      </c>
      <c r="I76" s="88">
        <v>0.55000000000000004</v>
      </c>
      <c r="J76" s="88">
        <v>2.98</v>
      </c>
      <c r="K76" s="88">
        <v>0</v>
      </c>
      <c r="L76" s="88">
        <v>12.27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74.73</v>
      </c>
      <c r="X76">
        <v>2.87</v>
      </c>
      <c r="Y76">
        <v>2.56</v>
      </c>
      <c r="Z76">
        <v>22.42</v>
      </c>
      <c r="AA76">
        <v>7.19</v>
      </c>
      <c r="AB76">
        <v>32.58</v>
      </c>
      <c r="AC76">
        <v>15.33</v>
      </c>
      <c r="AD76">
        <v>6.71</v>
      </c>
      <c r="AE76">
        <v>5.56</v>
      </c>
      <c r="AF76">
        <v>0</v>
      </c>
      <c r="AG76">
        <v>0.5</v>
      </c>
      <c r="AH76">
        <v>0.31</v>
      </c>
      <c r="AI76">
        <v>0.42</v>
      </c>
      <c r="AJ76">
        <v>0.76</v>
      </c>
      <c r="AK76">
        <v>0.55000000000000004</v>
      </c>
      <c r="AL76">
        <v>0.66</v>
      </c>
      <c r="AM76">
        <v>0.57999999999999996</v>
      </c>
      <c r="AN76">
        <v>0.42</v>
      </c>
      <c r="AO76">
        <v>0.41</v>
      </c>
      <c r="AP76">
        <v>230.9</v>
      </c>
      <c r="AQ76">
        <v>53.34</v>
      </c>
      <c r="AR76">
        <v>0</v>
      </c>
      <c r="AS76">
        <v>48.64</v>
      </c>
      <c r="AT76">
        <v>0</v>
      </c>
      <c r="AU76">
        <v>16.3</v>
      </c>
      <c r="AV76">
        <v>20</v>
      </c>
      <c r="AW76">
        <v>60</v>
      </c>
      <c r="AX76">
        <v>30</v>
      </c>
      <c r="AY76">
        <v>30</v>
      </c>
      <c r="AZ76">
        <v>50</v>
      </c>
      <c r="BA76">
        <v>5</v>
      </c>
      <c r="BB76">
        <v>0</v>
      </c>
      <c r="BC76">
        <v>0</v>
      </c>
      <c r="BD76">
        <v>0</v>
      </c>
    </row>
    <row r="77" spans="7:56">
      <c r="G77" t="s">
        <v>119</v>
      </c>
      <c r="H77" s="115">
        <v>397.33000000000004</v>
      </c>
      <c r="I77" s="88">
        <v>0.55000000000000004</v>
      </c>
      <c r="J77" s="88">
        <v>2.98</v>
      </c>
      <c r="K77" s="88">
        <v>0</v>
      </c>
      <c r="L77" s="88">
        <v>12.27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74.73</v>
      </c>
      <c r="X77">
        <v>2.87</v>
      </c>
      <c r="Y77">
        <v>2.56</v>
      </c>
      <c r="Z77">
        <v>22.42</v>
      </c>
      <c r="AA77">
        <v>7.19</v>
      </c>
      <c r="AB77">
        <v>32.58</v>
      </c>
      <c r="AC77">
        <v>15.33</v>
      </c>
      <c r="AD77">
        <v>6.71</v>
      </c>
      <c r="AE77">
        <v>5.56</v>
      </c>
      <c r="AF77">
        <v>0</v>
      </c>
      <c r="AG77">
        <v>0.5</v>
      </c>
      <c r="AH77">
        <v>0.31</v>
      </c>
      <c r="AI77">
        <v>0.42</v>
      </c>
      <c r="AJ77">
        <v>0.76</v>
      </c>
      <c r="AK77">
        <v>0.55000000000000004</v>
      </c>
      <c r="AL77">
        <v>0.66</v>
      </c>
      <c r="AM77">
        <v>0.57999999999999996</v>
      </c>
      <c r="AN77">
        <v>0.42</v>
      </c>
      <c r="AO77">
        <v>0.41</v>
      </c>
      <c r="AP77">
        <v>238.57</v>
      </c>
      <c r="AQ77">
        <v>53.34</v>
      </c>
      <c r="AR77">
        <v>0</v>
      </c>
      <c r="AS77">
        <v>48.64</v>
      </c>
      <c r="AT77">
        <v>0</v>
      </c>
      <c r="AU77">
        <v>16.3</v>
      </c>
      <c r="AV77">
        <v>20</v>
      </c>
      <c r="AW77">
        <v>60</v>
      </c>
      <c r="AX77">
        <v>30</v>
      </c>
      <c r="AY77">
        <v>30</v>
      </c>
      <c r="AZ77">
        <v>50</v>
      </c>
      <c r="BA77">
        <v>5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443.32000000000005</v>
      </c>
      <c r="I78" s="88">
        <v>0.55000000000000004</v>
      </c>
      <c r="J78" s="88">
        <v>2.98</v>
      </c>
      <c r="K78" s="88">
        <v>0</v>
      </c>
      <c r="L78" s="88">
        <v>12.27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74.73</v>
      </c>
      <c r="X78">
        <v>2.87</v>
      </c>
      <c r="Y78">
        <v>2.56</v>
      </c>
      <c r="Z78">
        <v>22.42</v>
      </c>
      <c r="AA78">
        <v>7.19</v>
      </c>
      <c r="AB78">
        <v>32.58</v>
      </c>
      <c r="AC78">
        <v>15.33</v>
      </c>
      <c r="AD78">
        <v>6.71</v>
      </c>
      <c r="AE78">
        <v>5.56</v>
      </c>
      <c r="AF78">
        <v>0</v>
      </c>
      <c r="AG78">
        <v>0.5</v>
      </c>
      <c r="AH78">
        <v>0.31</v>
      </c>
      <c r="AI78">
        <v>0.42</v>
      </c>
      <c r="AJ78">
        <v>0.76</v>
      </c>
      <c r="AK78">
        <v>0.55000000000000004</v>
      </c>
      <c r="AL78">
        <v>0.66</v>
      </c>
      <c r="AM78">
        <v>0.57999999999999996</v>
      </c>
      <c r="AN78">
        <v>0.42</v>
      </c>
      <c r="AO78">
        <v>0.41</v>
      </c>
      <c r="AP78">
        <v>284.56</v>
      </c>
      <c r="AQ78">
        <v>53.34</v>
      </c>
      <c r="AR78">
        <v>0</v>
      </c>
      <c r="AS78">
        <v>48.64</v>
      </c>
      <c r="AT78">
        <v>0</v>
      </c>
      <c r="AU78">
        <v>16.3</v>
      </c>
      <c r="AV78">
        <v>20</v>
      </c>
      <c r="AW78">
        <v>60</v>
      </c>
      <c r="AX78">
        <v>30</v>
      </c>
      <c r="AY78">
        <v>30</v>
      </c>
      <c r="AZ78">
        <v>50</v>
      </c>
      <c r="BA78">
        <v>5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489.31000000000006</v>
      </c>
      <c r="I79" s="88">
        <v>0.55000000000000004</v>
      </c>
      <c r="J79" s="88">
        <v>2.98</v>
      </c>
      <c r="K79" s="88">
        <v>0</v>
      </c>
      <c r="L79" s="88">
        <v>12.27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74.73</v>
      </c>
      <c r="X79">
        <v>2.87</v>
      </c>
      <c r="Y79">
        <v>2.56</v>
      </c>
      <c r="Z79">
        <v>22.42</v>
      </c>
      <c r="AA79">
        <v>7.19</v>
      </c>
      <c r="AB79">
        <v>32.58</v>
      </c>
      <c r="AC79">
        <v>15.33</v>
      </c>
      <c r="AD79">
        <v>6.71</v>
      </c>
      <c r="AE79">
        <v>5.56</v>
      </c>
      <c r="AF79">
        <v>5.75</v>
      </c>
      <c r="AG79">
        <v>0.5</v>
      </c>
      <c r="AH79">
        <v>0.31</v>
      </c>
      <c r="AI79">
        <v>0.42</v>
      </c>
      <c r="AJ79">
        <v>0.76</v>
      </c>
      <c r="AK79">
        <v>0.55000000000000004</v>
      </c>
      <c r="AL79">
        <v>0.66</v>
      </c>
      <c r="AM79">
        <v>0.57999999999999996</v>
      </c>
      <c r="AN79">
        <v>0.42</v>
      </c>
      <c r="AO79">
        <v>0.41</v>
      </c>
      <c r="AP79">
        <v>324.8</v>
      </c>
      <c r="AQ79">
        <v>53.34</v>
      </c>
      <c r="AR79">
        <v>0</v>
      </c>
      <c r="AS79">
        <v>48.64</v>
      </c>
      <c r="AT79">
        <v>0</v>
      </c>
      <c r="AU79">
        <v>16.3</v>
      </c>
      <c r="AV79">
        <v>20</v>
      </c>
      <c r="AW79">
        <v>60</v>
      </c>
      <c r="AX79">
        <v>30</v>
      </c>
      <c r="AY79">
        <v>30</v>
      </c>
      <c r="AZ79">
        <v>50</v>
      </c>
      <c r="BA79">
        <v>5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507.50000000000006</v>
      </c>
      <c r="I80" s="88">
        <v>0.55000000000000004</v>
      </c>
      <c r="J80" s="88">
        <v>2.98</v>
      </c>
      <c r="K80" s="88">
        <v>0</v>
      </c>
      <c r="L80" s="88">
        <v>12.27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74.73</v>
      </c>
      <c r="X80">
        <v>2.87</v>
      </c>
      <c r="Y80">
        <v>2.56</v>
      </c>
      <c r="Z80">
        <v>22.42</v>
      </c>
      <c r="AA80">
        <v>7.19</v>
      </c>
      <c r="AB80">
        <v>32.58</v>
      </c>
      <c r="AC80">
        <v>15.33</v>
      </c>
      <c r="AD80">
        <v>6.71</v>
      </c>
      <c r="AE80">
        <v>5.56</v>
      </c>
      <c r="AF80">
        <v>98.68</v>
      </c>
      <c r="AG80">
        <v>0.5</v>
      </c>
      <c r="AH80">
        <v>0.31</v>
      </c>
      <c r="AI80">
        <v>0.42</v>
      </c>
      <c r="AJ80">
        <v>0.76</v>
      </c>
      <c r="AK80">
        <v>0.55000000000000004</v>
      </c>
      <c r="AL80">
        <v>0.66</v>
      </c>
      <c r="AM80">
        <v>0.57999999999999996</v>
      </c>
      <c r="AN80">
        <v>0.42</v>
      </c>
      <c r="AO80">
        <v>0.41</v>
      </c>
      <c r="AP80">
        <v>250.06</v>
      </c>
      <c r="AQ80">
        <v>53.34</v>
      </c>
      <c r="AR80">
        <v>0</v>
      </c>
      <c r="AS80">
        <v>48.64</v>
      </c>
      <c r="AT80">
        <v>0</v>
      </c>
      <c r="AU80">
        <v>16.3</v>
      </c>
      <c r="AV80">
        <v>20</v>
      </c>
      <c r="AW80">
        <v>60</v>
      </c>
      <c r="AX80">
        <v>30</v>
      </c>
      <c r="AY80">
        <v>30</v>
      </c>
      <c r="AZ80">
        <v>50</v>
      </c>
      <c r="BA80">
        <v>5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363.79000000000008</v>
      </c>
      <c r="I81" s="88">
        <v>0.55000000000000004</v>
      </c>
      <c r="J81" s="88">
        <v>2.98</v>
      </c>
      <c r="K81" s="88">
        <v>0</v>
      </c>
      <c r="L81" s="88">
        <v>12.27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74.73</v>
      </c>
      <c r="X81">
        <v>2.87</v>
      </c>
      <c r="Y81">
        <v>2.56</v>
      </c>
      <c r="Z81">
        <v>22.42</v>
      </c>
      <c r="AA81">
        <v>7.19</v>
      </c>
      <c r="AB81">
        <v>0</v>
      </c>
      <c r="AC81">
        <v>15.33</v>
      </c>
      <c r="AD81">
        <v>6.71</v>
      </c>
      <c r="AE81">
        <v>5.56</v>
      </c>
      <c r="AF81">
        <v>141.80000000000001</v>
      </c>
      <c r="AG81">
        <v>0.5</v>
      </c>
      <c r="AH81">
        <v>0.31</v>
      </c>
      <c r="AI81">
        <v>0.42</v>
      </c>
      <c r="AJ81">
        <v>0.76</v>
      </c>
      <c r="AK81">
        <v>0.55000000000000004</v>
      </c>
      <c r="AL81">
        <v>0.66</v>
      </c>
      <c r="AM81">
        <v>0.57999999999999996</v>
      </c>
      <c r="AN81">
        <v>0.42</v>
      </c>
      <c r="AO81">
        <v>0.41</v>
      </c>
      <c r="AP81">
        <v>95.81</v>
      </c>
      <c r="AQ81">
        <v>53.34</v>
      </c>
      <c r="AR81">
        <v>0</v>
      </c>
      <c r="AS81">
        <v>48.64</v>
      </c>
      <c r="AT81">
        <v>0</v>
      </c>
      <c r="AU81">
        <v>16.3</v>
      </c>
      <c r="AV81">
        <v>20</v>
      </c>
      <c r="AW81">
        <v>60</v>
      </c>
      <c r="AX81">
        <v>30</v>
      </c>
      <c r="AY81">
        <v>30</v>
      </c>
      <c r="AZ81">
        <v>50</v>
      </c>
      <c r="BA81">
        <v>5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187.5</v>
      </c>
      <c r="I82" s="88">
        <v>0.55000000000000004</v>
      </c>
      <c r="J82" s="88">
        <v>2.98</v>
      </c>
      <c r="K82" s="88">
        <v>0</v>
      </c>
      <c r="L82" s="88">
        <v>12.27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2.87</v>
      </c>
      <c r="Y82">
        <v>2.56</v>
      </c>
      <c r="Z82">
        <v>22.42</v>
      </c>
      <c r="AA82">
        <v>7.19</v>
      </c>
      <c r="AB82">
        <v>0</v>
      </c>
      <c r="AC82">
        <v>15.33</v>
      </c>
      <c r="AD82">
        <v>6.71</v>
      </c>
      <c r="AE82">
        <v>5.56</v>
      </c>
      <c r="AF82">
        <v>136.05000000000001</v>
      </c>
      <c r="AG82">
        <v>0.5</v>
      </c>
      <c r="AH82">
        <v>0.31</v>
      </c>
      <c r="AI82">
        <v>0.42</v>
      </c>
      <c r="AJ82">
        <v>0.76</v>
      </c>
      <c r="AK82">
        <v>0.55000000000000004</v>
      </c>
      <c r="AL82">
        <v>0.66</v>
      </c>
      <c r="AM82">
        <v>0.57999999999999996</v>
      </c>
      <c r="AN82">
        <v>0.42</v>
      </c>
      <c r="AO82">
        <v>0.41</v>
      </c>
      <c r="AP82">
        <v>0</v>
      </c>
      <c r="AQ82">
        <v>53.34</v>
      </c>
      <c r="AR82">
        <v>0</v>
      </c>
      <c r="AS82">
        <v>48.64</v>
      </c>
      <c r="AT82">
        <v>0</v>
      </c>
      <c r="AU82">
        <v>16.3</v>
      </c>
      <c r="AV82">
        <v>20</v>
      </c>
      <c r="AW82">
        <v>60</v>
      </c>
      <c r="AX82">
        <v>30</v>
      </c>
      <c r="AY82">
        <v>30</v>
      </c>
      <c r="AZ82">
        <v>50</v>
      </c>
      <c r="BA82">
        <v>5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149.31</v>
      </c>
      <c r="I83" s="88">
        <v>0.42</v>
      </c>
      <c r="J83" s="88">
        <v>3.07</v>
      </c>
      <c r="K83" s="88">
        <v>0</v>
      </c>
      <c r="L83" s="88">
        <v>12.27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2.87</v>
      </c>
      <c r="Y83">
        <v>2.65</v>
      </c>
      <c r="Z83">
        <v>22.42</v>
      </c>
      <c r="AA83">
        <v>7.19</v>
      </c>
      <c r="AB83">
        <v>0</v>
      </c>
      <c r="AC83">
        <v>15.33</v>
      </c>
      <c r="AD83">
        <v>6.71</v>
      </c>
      <c r="AE83">
        <v>5.56</v>
      </c>
      <c r="AF83">
        <v>97.73</v>
      </c>
      <c r="AG83">
        <v>0.5</v>
      </c>
      <c r="AH83">
        <v>0.32</v>
      </c>
      <c r="AI83">
        <v>0.45</v>
      </c>
      <c r="AJ83">
        <v>0.81</v>
      </c>
      <c r="AK83">
        <v>0.42</v>
      </c>
      <c r="AL83">
        <v>0.72</v>
      </c>
      <c r="AM83">
        <v>0.63</v>
      </c>
      <c r="AN83">
        <v>0.42</v>
      </c>
      <c r="AO83">
        <v>0.34</v>
      </c>
      <c r="AP83">
        <v>0</v>
      </c>
      <c r="AQ83">
        <v>53.34</v>
      </c>
      <c r="AR83">
        <v>0</v>
      </c>
      <c r="AS83">
        <v>48.64</v>
      </c>
      <c r="AT83">
        <v>0</v>
      </c>
      <c r="AU83">
        <v>16.3</v>
      </c>
      <c r="AV83">
        <v>20</v>
      </c>
      <c r="AW83">
        <v>60</v>
      </c>
      <c r="AX83">
        <v>30</v>
      </c>
      <c r="AY83">
        <v>30</v>
      </c>
      <c r="AZ83">
        <v>50</v>
      </c>
      <c r="BA83">
        <v>5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138.76999999999998</v>
      </c>
      <c r="I84" s="88">
        <v>0.42</v>
      </c>
      <c r="J84" s="88">
        <v>3.07</v>
      </c>
      <c r="K84" s="88">
        <v>0</v>
      </c>
      <c r="L84" s="88">
        <v>12.27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2.87</v>
      </c>
      <c r="Y84">
        <v>2.65</v>
      </c>
      <c r="Z84">
        <v>22.42</v>
      </c>
      <c r="AA84">
        <v>7.19</v>
      </c>
      <c r="AB84">
        <v>0</v>
      </c>
      <c r="AC84">
        <v>15.33</v>
      </c>
      <c r="AD84">
        <v>6.71</v>
      </c>
      <c r="AE84">
        <v>5.56</v>
      </c>
      <c r="AF84">
        <v>87.19</v>
      </c>
      <c r="AG84">
        <v>0.5</v>
      </c>
      <c r="AH84">
        <v>0.32</v>
      </c>
      <c r="AI84">
        <v>0.45</v>
      </c>
      <c r="AJ84">
        <v>0.81</v>
      </c>
      <c r="AK84">
        <v>0.42</v>
      </c>
      <c r="AL84">
        <v>0.72</v>
      </c>
      <c r="AM84">
        <v>0.63</v>
      </c>
      <c r="AN84">
        <v>0.42</v>
      </c>
      <c r="AO84">
        <v>0.34</v>
      </c>
      <c r="AP84">
        <v>0</v>
      </c>
      <c r="AQ84">
        <v>53.34</v>
      </c>
      <c r="AR84">
        <v>0</v>
      </c>
      <c r="AS84">
        <v>48.64</v>
      </c>
      <c r="AT84">
        <v>0</v>
      </c>
      <c r="AU84">
        <v>16.3</v>
      </c>
      <c r="AV84">
        <v>20</v>
      </c>
      <c r="AW84">
        <v>60</v>
      </c>
      <c r="AX84">
        <v>30</v>
      </c>
      <c r="AY84">
        <v>30</v>
      </c>
      <c r="AZ84">
        <v>50</v>
      </c>
      <c r="BA84">
        <v>5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127.27</v>
      </c>
      <c r="I85" s="88">
        <v>0.42</v>
      </c>
      <c r="J85" s="88">
        <v>3.07</v>
      </c>
      <c r="K85" s="88">
        <v>0</v>
      </c>
      <c r="L85" s="88">
        <v>12.27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2.87</v>
      </c>
      <c r="Y85">
        <v>2.65</v>
      </c>
      <c r="Z85">
        <v>22.42</v>
      </c>
      <c r="AA85">
        <v>7.19</v>
      </c>
      <c r="AB85">
        <v>0</v>
      </c>
      <c r="AC85">
        <v>15.33</v>
      </c>
      <c r="AD85">
        <v>6.71</v>
      </c>
      <c r="AE85">
        <v>5.56</v>
      </c>
      <c r="AF85">
        <v>75.69</v>
      </c>
      <c r="AG85">
        <v>0.5</v>
      </c>
      <c r="AH85">
        <v>0.32</v>
      </c>
      <c r="AI85">
        <v>0.45</v>
      </c>
      <c r="AJ85">
        <v>0.81</v>
      </c>
      <c r="AK85">
        <v>0.42</v>
      </c>
      <c r="AL85">
        <v>0.72</v>
      </c>
      <c r="AM85">
        <v>0.63</v>
      </c>
      <c r="AN85">
        <v>0.42</v>
      </c>
      <c r="AO85">
        <v>0.34</v>
      </c>
      <c r="AP85">
        <v>0</v>
      </c>
      <c r="AQ85">
        <v>53.34</v>
      </c>
      <c r="AR85">
        <v>0</v>
      </c>
      <c r="AS85">
        <v>48.64</v>
      </c>
      <c r="AT85">
        <v>0</v>
      </c>
      <c r="AU85">
        <v>16.3</v>
      </c>
      <c r="AV85">
        <v>20</v>
      </c>
      <c r="AW85">
        <v>60</v>
      </c>
      <c r="AX85">
        <v>30</v>
      </c>
      <c r="AY85">
        <v>30</v>
      </c>
      <c r="AZ85">
        <v>50</v>
      </c>
      <c r="BA85">
        <v>5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115.77</v>
      </c>
      <c r="I86" s="88">
        <v>0.42</v>
      </c>
      <c r="J86" s="88">
        <v>3.07</v>
      </c>
      <c r="K86" s="88">
        <v>0</v>
      </c>
      <c r="L86" s="88">
        <v>12.27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2.87</v>
      </c>
      <c r="Y86">
        <v>2.65</v>
      </c>
      <c r="Z86">
        <v>22.42</v>
      </c>
      <c r="AA86">
        <v>7.19</v>
      </c>
      <c r="AB86">
        <v>0</v>
      </c>
      <c r="AC86">
        <v>15.33</v>
      </c>
      <c r="AD86">
        <v>6.71</v>
      </c>
      <c r="AE86">
        <v>5.56</v>
      </c>
      <c r="AF86">
        <v>64.19</v>
      </c>
      <c r="AG86">
        <v>0.5</v>
      </c>
      <c r="AH86">
        <v>0.32</v>
      </c>
      <c r="AI86">
        <v>0.45</v>
      </c>
      <c r="AJ86">
        <v>0.81</v>
      </c>
      <c r="AK86">
        <v>0.42</v>
      </c>
      <c r="AL86">
        <v>0.72</v>
      </c>
      <c r="AM86">
        <v>0.63</v>
      </c>
      <c r="AN86">
        <v>0.42</v>
      </c>
      <c r="AO86">
        <v>0.34</v>
      </c>
      <c r="AP86">
        <v>0</v>
      </c>
      <c r="AQ86">
        <v>53.34</v>
      </c>
      <c r="AR86">
        <v>0</v>
      </c>
      <c r="AS86">
        <v>48.64</v>
      </c>
      <c r="AT86">
        <v>0</v>
      </c>
      <c r="AU86">
        <v>16.3</v>
      </c>
      <c r="AV86">
        <v>20</v>
      </c>
      <c r="AW86">
        <v>60</v>
      </c>
      <c r="AX86">
        <v>30</v>
      </c>
      <c r="AY86">
        <v>30</v>
      </c>
      <c r="AZ86">
        <v>50</v>
      </c>
      <c r="BA86">
        <v>5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104.28</v>
      </c>
      <c r="I87" s="88">
        <v>0.42</v>
      </c>
      <c r="J87" s="88">
        <v>2.98</v>
      </c>
      <c r="K87" s="88">
        <v>0</v>
      </c>
      <c r="L87" s="88">
        <v>12.27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2.87</v>
      </c>
      <c r="Y87">
        <v>2.56</v>
      </c>
      <c r="Z87">
        <v>22.42</v>
      </c>
      <c r="AA87">
        <v>7.19</v>
      </c>
      <c r="AB87">
        <v>0</v>
      </c>
      <c r="AC87">
        <v>15.33</v>
      </c>
      <c r="AD87">
        <v>6.71</v>
      </c>
      <c r="AE87">
        <v>5.56</v>
      </c>
      <c r="AF87">
        <v>52.7</v>
      </c>
      <c r="AG87">
        <v>0.5</v>
      </c>
      <c r="AH87">
        <v>0.32</v>
      </c>
      <c r="AI87">
        <v>0.45</v>
      </c>
      <c r="AJ87">
        <v>0.81</v>
      </c>
      <c r="AK87">
        <v>0.42</v>
      </c>
      <c r="AL87">
        <v>0.72</v>
      </c>
      <c r="AM87">
        <v>0.63</v>
      </c>
      <c r="AN87">
        <v>0.42</v>
      </c>
      <c r="AO87">
        <v>0.34</v>
      </c>
      <c r="AP87">
        <v>0</v>
      </c>
      <c r="AQ87">
        <v>53.34</v>
      </c>
      <c r="AR87">
        <v>0</v>
      </c>
      <c r="AS87">
        <v>48.64</v>
      </c>
      <c r="AT87">
        <v>0</v>
      </c>
      <c r="AU87">
        <v>16.3</v>
      </c>
      <c r="AV87">
        <v>20</v>
      </c>
      <c r="AW87">
        <v>60</v>
      </c>
      <c r="AX87">
        <v>30</v>
      </c>
      <c r="AY87">
        <v>30</v>
      </c>
      <c r="AZ87">
        <v>50</v>
      </c>
      <c r="BA87">
        <v>5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94.69</v>
      </c>
      <c r="I88" s="88">
        <v>0.42</v>
      </c>
      <c r="J88" s="88">
        <v>2.98</v>
      </c>
      <c r="K88" s="88">
        <v>0</v>
      </c>
      <c r="L88" s="88">
        <v>12.27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2.87</v>
      </c>
      <c r="Y88">
        <v>2.56</v>
      </c>
      <c r="Z88">
        <v>22.42</v>
      </c>
      <c r="AA88">
        <v>7.19</v>
      </c>
      <c r="AB88">
        <v>0</v>
      </c>
      <c r="AC88">
        <v>15.33</v>
      </c>
      <c r="AD88">
        <v>6.71</v>
      </c>
      <c r="AE88">
        <v>5.56</v>
      </c>
      <c r="AF88">
        <v>43.11</v>
      </c>
      <c r="AG88">
        <v>0.5</v>
      </c>
      <c r="AH88">
        <v>0.32</v>
      </c>
      <c r="AI88">
        <v>0.45</v>
      </c>
      <c r="AJ88">
        <v>0.81</v>
      </c>
      <c r="AK88">
        <v>0.42</v>
      </c>
      <c r="AL88">
        <v>0.72</v>
      </c>
      <c r="AM88">
        <v>0.63</v>
      </c>
      <c r="AN88">
        <v>0.42</v>
      </c>
      <c r="AO88">
        <v>0.34</v>
      </c>
      <c r="AP88">
        <v>0</v>
      </c>
      <c r="AQ88">
        <v>53.34</v>
      </c>
      <c r="AR88">
        <v>0</v>
      </c>
      <c r="AS88">
        <v>48.64</v>
      </c>
      <c r="AT88">
        <v>0</v>
      </c>
      <c r="AU88">
        <v>16.3</v>
      </c>
      <c r="AV88">
        <v>20</v>
      </c>
      <c r="AW88">
        <v>60</v>
      </c>
      <c r="AX88">
        <v>30</v>
      </c>
      <c r="AY88">
        <v>30</v>
      </c>
      <c r="AZ88">
        <v>50</v>
      </c>
      <c r="BA88">
        <v>5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81.28</v>
      </c>
      <c r="I89" s="88">
        <v>0.42</v>
      </c>
      <c r="J89" s="88">
        <v>2.98</v>
      </c>
      <c r="K89" s="88">
        <v>0</v>
      </c>
      <c r="L89" s="88">
        <v>12.27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2.87</v>
      </c>
      <c r="Y89">
        <v>2.56</v>
      </c>
      <c r="Z89">
        <v>22.42</v>
      </c>
      <c r="AA89">
        <v>7.19</v>
      </c>
      <c r="AB89">
        <v>0</v>
      </c>
      <c r="AC89">
        <v>15.33</v>
      </c>
      <c r="AD89">
        <v>6.71</v>
      </c>
      <c r="AE89">
        <v>5.56</v>
      </c>
      <c r="AF89">
        <v>29.7</v>
      </c>
      <c r="AG89">
        <v>0.5</v>
      </c>
      <c r="AH89">
        <v>0.32</v>
      </c>
      <c r="AI89">
        <v>0.45</v>
      </c>
      <c r="AJ89">
        <v>0.81</v>
      </c>
      <c r="AK89">
        <v>0.42</v>
      </c>
      <c r="AL89">
        <v>0.72</v>
      </c>
      <c r="AM89">
        <v>0.63</v>
      </c>
      <c r="AN89">
        <v>0.42</v>
      </c>
      <c r="AO89">
        <v>0.34</v>
      </c>
      <c r="AP89">
        <v>0</v>
      </c>
      <c r="AQ89">
        <v>53.34</v>
      </c>
      <c r="AR89">
        <v>0</v>
      </c>
      <c r="AS89">
        <v>48.64</v>
      </c>
      <c r="AT89">
        <v>0</v>
      </c>
      <c r="AU89">
        <v>16.3</v>
      </c>
      <c r="AV89">
        <v>20</v>
      </c>
      <c r="AW89">
        <v>60</v>
      </c>
      <c r="AX89">
        <v>30</v>
      </c>
      <c r="AY89">
        <v>30</v>
      </c>
      <c r="AZ89">
        <v>50</v>
      </c>
      <c r="BA89">
        <v>5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70.739999999999995</v>
      </c>
      <c r="I90" s="88">
        <v>0.42</v>
      </c>
      <c r="J90" s="88">
        <v>2.98</v>
      </c>
      <c r="K90" s="88">
        <v>0</v>
      </c>
      <c r="L90" s="88">
        <v>12.27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2.87</v>
      </c>
      <c r="Y90">
        <v>2.56</v>
      </c>
      <c r="Z90">
        <v>22.42</v>
      </c>
      <c r="AA90">
        <v>7.19</v>
      </c>
      <c r="AB90">
        <v>0</v>
      </c>
      <c r="AC90">
        <v>15.33</v>
      </c>
      <c r="AD90">
        <v>6.71</v>
      </c>
      <c r="AE90">
        <v>5.56</v>
      </c>
      <c r="AF90">
        <v>19.16</v>
      </c>
      <c r="AG90">
        <v>0.5</v>
      </c>
      <c r="AH90">
        <v>0.32</v>
      </c>
      <c r="AI90">
        <v>0.45</v>
      </c>
      <c r="AJ90">
        <v>0.81</v>
      </c>
      <c r="AK90">
        <v>0.42</v>
      </c>
      <c r="AL90">
        <v>0.72</v>
      </c>
      <c r="AM90">
        <v>0.63</v>
      </c>
      <c r="AN90">
        <v>0.42</v>
      </c>
      <c r="AO90">
        <v>0.34</v>
      </c>
      <c r="AP90">
        <v>0</v>
      </c>
      <c r="AQ90">
        <v>53.34</v>
      </c>
      <c r="AR90">
        <v>0</v>
      </c>
      <c r="AS90">
        <v>48.64</v>
      </c>
      <c r="AT90">
        <v>0</v>
      </c>
      <c r="AU90">
        <v>16.3</v>
      </c>
      <c r="AV90">
        <v>20</v>
      </c>
      <c r="AW90">
        <v>60</v>
      </c>
      <c r="AX90">
        <v>30</v>
      </c>
      <c r="AY90">
        <v>30</v>
      </c>
      <c r="AZ90">
        <v>50</v>
      </c>
      <c r="BA90">
        <v>5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50.480000000000004</v>
      </c>
      <c r="I91" s="88">
        <v>0.42</v>
      </c>
      <c r="J91" s="88">
        <v>3.0700000000000003</v>
      </c>
      <c r="K91" s="88">
        <v>0</v>
      </c>
      <c r="L91" s="88">
        <v>12.27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2.87</v>
      </c>
      <c r="Y91">
        <v>2.56</v>
      </c>
      <c r="Z91">
        <v>21.4</v>
      </c>
      <c r="AA91">
        <v>7.19</v>
      </c>
      <c r="AB91">
        <v>0</v>
      </c>
      <c r="AC91">
        <v>15.33</v>
      </c>
      <c r="AD91">
        <v>6.71</v>
      </c>
      <c r="AE91">
        <v>5.56</v>
      </c>
      <c r="AF91">
        <v>0</v>
      </c>
      <c r="AG91">
        <v>0.5</v>
      </c>
      <c r="AH91">
        <v>0.32</v>
      </c>
      <c r="AI91">
        <v>0.45</v>
      </c>
      <c r="AJ91">
        <v>0.81</v>
      </c>
      <c r="AK91">
        <v>0.42</v>
      </c>
      <c r="AL91">
        <v>0.76</v>
      </c>
      <c r="AM91">
        <v>0.51</v>
      </c>
      <c r="AN91">
        <v>0.51</v>
      </c>
      <c r="AO91">
        <v>0.34</v>
      </c>
      <c r="AP91">
        <v>0</v>
      </c>
      <c r="AQ91">
        <v>53.34</v>
      </c>
      <c r="AR91">
        <v>0</v>
      </c>
      <c r="AS91">
        <v>48.64</v>
      </c>
      <c r="AT91">
        <v>0</v>
      </c>
      <c r="AU91">
        <v>16.3</v>
      </c>
      <c r="AV91">
        <v>20</v>
      </c>
      <c r="AW91">
        <v>60</v>
      </c>
      <c r="AX91">
        <v>30</v>
      </c>
      <c r="AY91">
        <v>30</v>
      </c>
      <c r="AZ91">
        <v>50</v>
      </c>
      <c r="BA91">
        <v>5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50.480000000000004</v>
      </c>
      <c r="I92" s="88">
        <v>0.42</v>
      </c>
      <c r="J92" s="88">
        <v>3.0700000000000003</v>
      </c>
      <c r="K92" s="88">
        <v>0</v>
      </c>
      <c r="L92" s="88">
        <v>12.27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2.87</v>
      </c>
      <c r="Y92">
        <v>2.56</v>
      </c>
      <c r="Z92">
        <v>21.4</v>
      </c>
      <c r="AA92">
        <v>7.19</v>
      </c>
      <c r="AB92">
        <v>0</v>
      </c>
      <c r="AC92">
        <v>15.33</v>
      </c>
      <c r="AD92">
        <v>6.71</v>
      </c>
      <c r="AE92">
        <v>5.56</v>
      </c>
      <c r="AF92">
        <v>0</v>
      </c>
      <c r="AG92">
        <v>0.5</v>
      </c>
      <c r="AH92">
        <v>0.32</v>
      </c>
      <c r="AI92">
        <v>0.45</v>
      </c>
      <c r="AJ92">
        <v>0.81</v>
      </c>
      <c r="AK92">
        <v>0.42</v>
      </c>
      <c r="AL92">
        <v>0.76</v>
      </c>
      <c r="AM92">
        <v>0.51</v>
      </c>
      <c r="AN92">
        <v>0.51</v>
      </c>
      <c r="AO92">
        <v>0.34</v>
      </c>
      <c r="AP92">
        <v>0</v>
      </c>
      <c r="AQ92">
        <v>53.34</v>
      </c>
      <c r="AR92">
        <v>0</v>
      </c>
      <c r="AS92">
        <v>48.64</v>
      </c>
      <c r="AT92">
        <v>0</v>
      </c>
      <c r="AU92">
        <v>16.3</v>
      </c>
      <c r="AV92">
        <v>20</v>
      </c>
      <c r="AW92">
        <v>60</v>
      </c>
      <c r="AX92">
        <v>30</v>
      </c>
      <c r="AY92">
        <v>30</v>
      </c>
      <c r="AZ92">
        <v>50</v>
      </c>
      <c r="BA92">
        <v>5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50.480000000000004</v>
      </c>
      <c r="I93" s="88">
        <v>0.42</v>
      </c>
      <c r="J93" s="88">
        <v>3.0700000000000003</v>
      </c>
      <c r="K93" s="88">
        <v>0</v>
      </c>
      <c r="L93" s="88">
        <v>12.27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2.87</v>
      </c>
      <c r="Y93">
        <v>2.56</v>
      </c>
      <c r="Z93">
        <v>21.4</v>
      </c>
      <c r="AA93">
        <v>7.19</v>
      </c>
      <c r="AB93">
        <v>0</v>
      </c>
      <c r="AC93">
        <v>15.33</v>
      </c>
      <c r="AD93">
        <v>6.71</v>
      </c>
      <c r="AE93">
        <v>5.56</v>
      </c>
      <c r="AF93">
        <v>0</v>
      </c>
      <c r="AG93">
        <v>0.5</v>
      </c>
      <c r="AH93">
        <v>0.32</v>
      </c>
      <c r="AI93">
        <v>0.45</v>
      </c>
      <c r="AJ93">
        <v>0.81</v>
      </c>
      <c r="AK93">
        <v>0.42</v>
      </c>
      <c r="AL93">
        <v>0.76</v>
      </c>
      <c r="AM93">
        <v>0.51</v>
      </c>
      <c r="AN93">
        <v>0.51</v>
      </c>
      <c r="AO93">
        <v>0.34</v>
      </c>
      <c r="AP93">
        <v>0</v>
      </c>
      <c r="AQ93">
        <v>53.34</v>
      </c>
      <c r="AR93">
        <v>0</v>
      </c>
      <c r="AS93">
        <v>48.64</v>
      </c>
      <c r="AT93">
        <v>0</v>
      </c>
      <c r="AU93">
        <v>16.3</v>
      </c>
      <c r="AV93">
        <v>20</v>
      </c>
      <c r="AW93">
        <v>60</v>
      </c>
      <c r="AX93">
        <v>30</v>
      </c>
      <c r="AY93">
        <v>30</v>
      </c>
      <c r="AZ93">
        <v>50</v>
      </c>
      <c r="BA93">
        <v>5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50.480000000000004</v>
      </c>
      <c r="I94" s="88">
        <v>0.42</v>
      </c>
      <c r="J94" s="88">
        <v>3.0700000000000003</v>
      </c>
      <c r="K94" s="88">
        <v>0</v>
      </c>
      <c r="L94" s="88">
        <v>12.27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2.87</v>
      </c>
      <c r="Y94">
        <v>2.56</v>
      </c>
      <c r="Z94">
        <v>21.4</v>
      </c>
      <c r="AA94">
        <v>7.19</v>
      </c>
      <c r="AB94">
        <v>0</v>
      </c>
      <c r="AC94">
        <v>15.33</v>
      </c>
      <c r="AD94">
        <v>6.71</v>
      </c>
      <c r="AE94">
        <v>5.56</v>
      </c>
      <c r="AF94">
        <v>0</v>
      </c>
      <c r="AG94">
        <v>0.5</v>
      </c>
      <c r="AH94">
        <v>0.32</v>
      </c>
      <c r="AI94">
        <v>0.45</v>
      </c>
      <c r="AJ94">
        <v>0.81</v>
      </c>
      <c r="AK94">
        <v>0.42</v>
      </c>
      <c r="AL94">
        <v>0.76</v>
      </c>
      <c r="AM94">
        <v>0.51</v>
      </c>
      <c r="AN94">
        <v>0.51</v>
      </c>
      <c r="AO94">
        <v>0.34</v>
      </c>
      <c r="AP94">
        <v>0</v>
      </c>
      <c r="AQ94">
        <v>53.34</v>
      </c>
      <c r="AR94">
        <v>0</v>
      </c>
      <c r="AS94">
        <v>48.64</v>
      </c>
      <c r="AT94">
        <v>0</v>
      </c>
      <c r="AU94">
        <v>16.3</v>
      </c>
      <c r="AV94">
        <v>20</v>
      </c>
      <c r="AW94">
        <v>60</v>
      </c>
      <c r="AX94">
        <v>30</v>
      </c>
      <c r="AY94">
        <v>30</v>
      </c>
      <c r="AZ94">
        <v>50</v>
      </c>
      <c r="BA94">
        <v>5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27.96</v>
      </c>
      <c r="I95" s="88">
        <v>0.42</v>
      </c>
      <c r="J95" s="88">
        <v>3.0700000000000003</v>
      </c>
      <c r="K95" s="88">
        <v>0</v>
      </c>
      <c r="L95" s="88">
        <v>12.27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2.87</v>
      </c>
      <c r="Y95">
        <v>2.56</v>
      </c>
      <c r="Z95">
        <v>21.4</v>
      </c>
      <c r="AA95">
        <v>0</v>
      </c>
      <c r="AB95">
        <v>0</v>
      </c>
      <c r="AC95">
        <v>0</v>
      </c>
      <c r="AD95">
        <v>6.71</v>
      </c>
      <c r="AE95">
        <v>5.56</v>
      </c>
      <c r="AF95">
        <v>0</v>
      </c>
      <c r="AG95">
        <v>0.5</v>
      </c>
      <c r="AH95">
        <v>0.32</v>
      </c>
      <c r="AI95">
        <v>0.45</v>
      </c>
      <c r="AJ95">
        <v>0.81</v>
      </c>
      <c r="AK95">
        <v>0.42</v>
      </c>
      <c r="AL95">
        <v>0.76</v>
      </c>
      <c r="AM95">
        <v>0.51</v>
      </c>
      <c r="AN95">
        <v>0.51</v>
      </c>
      <c r="AO95">
        <v>0.34</v>
      </c>
      <c r="AP95">
        <v>0</v>
      </c>
      <c r="AQ95">
        <v>53.34</v>
      </c>
      <c r="AR95">
        <v>0</v>
      </c>
      <c r="AS95">
        <v>48.64</v>
      </c>
      <c r="AT95">
        <v>0</v>
      </c>
      <c r="AU95">
        <v>16.3</v>
      </c>
      <c r="AV95">
        <v>20</v>
      </c>
      <c r="AW95">
        <v>60</v>
      </c>
      <c r="AX95">
        <v>30</v>
      </c>
      <c r="AY95">
        <v>30</v>
      </c>
      <c r="AZ95">
        <v>50</v>
      </c>
      <c r="BA95">
        <v>5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27.96</v>
      </c>
      <c r="I96" s="88">
        <v>0.42</v>
      </c>
      <c r="J96" s="88">
        <v>3.0700000000000003</v>
      </c>
      <c r="K96" s="88">
        <v>0</v>
      </c>
      <c r="L96" s="88">
        <v>12.27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2.87</v>
      </c>
      <c r="Y96">
        <v>2.56</v>
      </c>
      <c r="Z96">
        <v>21.4</v>
      </c>
      <c r="AA96">
        <v>0</v>
      </c>
      <c r="AB96">
        <v>0</v>
      </c>
      <c r="AC96">
        <v>0</v>
      </c>
      <c r="AD96">
        <v>6.71</v>
      </c>
      <c r="AE96">
        <v>5.56</v>
      </c>
      <c r="AF96">
        <v>0</v>
      </c>
      <c r="AG96">
        <v>0.5</v>
      </c>
      <c r="AH96">
        <v>0.32</v>
      </c>
      <c r="AI96">
        <v>0.45</v>
      </c>
      <c r="AJ96">
        <v>0.81</v>
      </c>
      <c r="AK96">
        <v>0.42</v>
      </c>
      <c r="AL96">
        <v>0.76</v>
      </c>
      <c r="AM96">
        <v>0.51</v>
      </c>
      <c r="AN96">
        <v>0.51</v>
      </c>
      <c r="AO96">
        <v>0.34</v>
      </c>
      <c r="AP96">
        <v>0</v>
      </c>
      <c r="AQ96">
        <v>53.34</v>
      </c>
      <c r="AR96">
        <v>0</v>
      </c>
      <c r="AS96">
        <v>48.64</v>
      </c>
      <c r="AT96">
        <v>0</v>
      </c>
      <c r="AU96">
        <v>16.3</v>
      </c>
      <c r="AV96">
        <v>20</v>
      </c>
      <c r="AW96">
        <v>60</v>
      </c>
      <c r="AX96">
        <v>30</v>
      </c>
      <c r="AY96">
        <v>30</v>
      </c>
      <c r="AZ96">
        <v>50</v>
      </c>
      <c r="BA96">
        <v>5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3.0700000000000003</v>
      </c>
      <c r="K97" s="88">
        <v>0</v>
      </c>
      <c r="L97" s="88">
        <v>12.27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2.87</v>
      </c>
      <c r="Y97">
        <v>2.56</v>
      </c>
      <c r="Z97">
        <v>21.4</v>
      </c>
      <c r="AA97">
        <v>0</v>
      </c>
      <c r="AB97">
        <v>0</v>
      </c>
      <c r="AC97">
        <v>0</v>
      </c>
      <c r="AD97">
        <v>6.71</v>
      </c>
      <c r="AE97">
        <v>5.56</v>
      </c>
      <c r="AF97">
        <v>0</v>
      </c>
      <c r="AG97">
        <v>0.5</v>
      </c>
      <c r="AH97">
        <v>0.32</v>
      </c>
      <c r="AI97">
        <v>0.45</v>
      </c>
      <c r="AJ97">
        <v>0.81</v>
      </c>
      <c r="AK97">
        <v>0.42</v>
      </c>
      <c r="AL97">
        <v>0.76</v>
      </c>
      <c r="AM97">
        <v>0.51</v>
      </c>
      <c r="AN97">
        <v>0.51</v>
      </c>
      <c r="AO97">
        <v>0.34</v>
      </c>
      <c r="AP97">
        <v>0</v>
      </c>
      <c r="AQ97">
        <v>53.34</v>
      </c>
      <c r="AR97">
        <v>0</v>
      </c>
      <c r="AS97">
        <v>48.64</v>
      </c>
      <c r="AT97">
        <v>0</v>
      </c>
      <c r="AU97">
        <v>16.3</v>
      </c>
      <c r="AV97">
        <v>20</v>
      </c>
      <c r="AW97">
        <v>60</v>
      </c>
      <c r="AX97">
        <v>30</v>
      </c>
      <c r="AY97">
        <v>30</v>
      </c>
      <c r="AZ97">
        <v>50</v>
      </c>
      <c r="BA97">
        <v>5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3.0700000000000003</v>
      </c>
      <c r="K98" s="88">
        <v>0</v>
      </c>
      <c r="L98" s="88">
        <v>12.27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2.87</v>
      </c>
      <c r="Y98">
        <v>2.56</v>
      </c>
      <c r="Z98">
        <v>21.4</v>
      </c>
      <c r="AA98">
        <v>0</v>
      </c>
      <c r="AB98">
        <v>0</v>
      </c>
      <c r="AC98">
        <v>0</v>
      </c>
      <c r="AD98">
        <v>6.71</v>
      </c>
      <c r="AE98">
        <v>5.56</v>
      </c>
      <c r="AF98">
        <v>0</v>
      </c>
      <c r="AG98">
        <v>0.5</v>
      </c>
      <c r="AH98">
        <v>0.32</v>
      </c>
      <c r="AI98">
        <v>0.45</v>
      </c>
      <c r="AJ98">
        <v>0.81</v>
      </c>
      <c r="AK98">
        <v>0.42</v>
      </c>
      <c r="AL98">
        <v>0.76</v>
      </c>
      <c r="AM98">
        <v>0.51</v>
      </c>
      <c r="AN98">
        <v>0.51</v>
      </c>
      <c r="AO98">
        <v>0.34</v>
      </c>
      <c r="AP98">
        <v>0</v>
      </c>
      <c r="AQ98">
        <v>53.34</v>
      </c>
      <c r="AR98">
        <v>0</v>
      </c>
      <c r="AS98">
        <v>48.64</v>
      </c>
      <c r="AT98">
        <v>0</v>
      </c>
      <c r="AU98">
        <v>16.3</v>
      </c>
      <c r="AV98">
        <v>20</v>
      </c>
      <c r="AW98">
        <v>60</v>
      </c>
      <c r="AX98">
        <v>30</v>
      </c>
      <c r="AY98">
        <v>30</v>
      </c>
      <c r="AZ98">
        <v>50</v>
      </c>
      <c r="BA98">
        <v>5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4.464007500000001</v>
      </c>
      <c r="I99" s="111">
        <f t="shared" ref="I99:BU99" si="1">SUM(I3:I98)/4000</f>
        <v>0.33433500000000027</v>
      </c>
      <c r="J99" s="111">
        <f t="shared" si="1"/>
        <v>7.2149999999999909E-2</v>
      </c>
      <c r="K99" s="111">
        <f t="shared" si="1"/>
        <v>0</v>
      </c>
      <c r="L99" s="111">
        <f t="shared" si="1"/>
        <v>0.3063825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0.40095500000000006</v>
      </c>
      <c r="X99">
        <f t="shared" si="1"/>
        <v>6.8880000000000066E-2</v>
      </c>
      <c r="Y99">
        <f t="shared" si="1"/>
        <v>6.2340000000000069E-2</v>
      </c>
      <c r="Z99">
        <f t="shared" si="1"/>
        <v>0.24404999999999985</v>
      </c>
      <c r="AA99">
        <f t="shared" si="1"/>
        <v>0.12222999999999998</v>
      </c>
      <c r="AB99">
        <f t="shared" si="1"/>
        <v>0.17919000000000002</v>
      </c>
      <c r="AC99">
        <f t="shared" si="1"/>
        <v>0.26061000000000023</v>
      </c>
      <c r="AD99">
        <f t="shared" si="1"/>
        <v>0.12647999999999993</v>
      </c>
      <c r="AE99">
        <f t="shared" si="1"/>
        <v>0.13344</v>
      </c>
      <c r="AF99">
        <f t="shared" si="1"/>
        <v>0.21293750000000006</v>
      </c>
      <c r="AG99">
        <f t="shared" si="1"/>
        <v>1.0390000000000016E-2</v>
      </c>
      <c r="AH99">
        <f t="shared" si="1"/>
        <v>6.8300000000000027E-3</v>
      </c>
      <c r="AI99">
        <f t="shared" si="1"/>
        <v>9.4800000000000075E-3</v>
      </c>
      <c r="AJ99">
        <f t="shared" si="1"/>
        <v>1.7099999999999987E-2</v>
      </c>
      <c r="AK99">
        <f t="shared" si="1"/>
        <v>1.0559999999999993E-2</v>
      </c>
      <c r="AL99">
        <f t="shared" si="1"/>
        <v>1.5439999999999988E-2</v>
      </c>
      <c r="AM99">
        <f t="shared" si="1"/>
        <v>1.2290000000000006E-2</v>
      </c>
      <c r="AN99">
        <f t="shared" si="1"/>
        <v>9.8099999999999958E-3</v>
      </c>
      <c r="AO99">
        <f t="shared" si="1"/>
        <v>8.2300000000000099E-3</v>
      </c>
      <c r="AP99">
        <f t="shared" si="1"/>
        <v>2.1399199999999992</v>
      </c>
      <c r="AQ99">
        <f t="shared" si="1"/>
        <v>0.32004000000000005</v>
      </c>
      <c r="AR99">
        <f t="shared" si="1"/>
        <v>2.6642400000000031</v>
      </c>
      <c r="AS99">
        <f t="shared" si="1"/>
        <v>1.1673600000000002</v>
      </c>
      <c r="AT99">
        <f t="shared" si="1"/>
        <v>0.95147999999999966</v>
      </c>
      <c r="AU99">
        <f t="shared" si="1"/>
        <v>0.39119999999999938</v>
      </c>
      <c r="AV99">
        <f t="shared" si="1"/>
        <v>0.48</v>
      </c>
      <c r="AW99">
        <f t="shared" si="1"/>
        <v>1.44</v>
      </c>
      <c r="AX99">
        <f t="shared" si="1"/>
        <v>0.72</v>
      </c>
      <c r="AY99">
        <f t="shared" si="1"/>
        <v>0.72</v>
      </c>
      <c r="AZ99">
        <f t="shared" si="1"/>
        <v>1.2</v>
      </c>
      <c r="BA99">
        <f t="shared" si="1"/>
        <v>0.12</v>
      </c>
      <c r="BB99">
        <f t="shared" si="1"/>
        <v>4.6462499999999976E-2</v>
      </c>
      <c r="BC99">
        <f t="shared" si="1"/>
        <v>0.75547500000000012</v>
      </c>
      <c r="BD99">
        <f t="shared" si="1"/>
        <v>0.32377499999999992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2023-01-03T09:21:27Z</dcterms:modified>
</cp:coreProperties>
</file>